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falvey/Desktop/Kosovo SBAR/Dec 13 Albanian fin model/"/>
    </mc:Choice>
  </mc:AlternateContent>
  <xr:revisionPtr revIDLastSave="0" documentId="13_ncr:1_{FBE56195-66A3-9C41-AB3F-E19E89DC3432}" xr6:coauthVersionLast="45" xr6:coauthVersionMax="45" xr10:uidLastSave="{00000000-0000-0000-0000-000000000000}"/>
  <bookViews>
    <workbookView xWindow="5540" yWindow="460" windowWidth="23260" windowHeight="13180" activeTab="1" xr2:uid="{00000000-000D-0000-FFFF-FFFF00000000}"/>
  </bookViews>
  <sheets>
    <sheet name="Të Dhënat Filllestare" sheetId="1" r:id="rId1"/>
    <sheet name="Të Hyrat" sheetId="2" r:id="rId2"/>
    <sheet name="Pagat" sheetId="3" r:id="rId3"/>
    <sheet name="Shpenzimet Variabile" sheetId="5" r:id="rId4"/>
    <sheet name="Shpenzimet Fikse" sheetId="6" r:id="rId5"/>
    <sheet name="Paisjet Kapitale" sheetId="7" r:id="rId6"/>
    <sheet name="Financimi" sheetId="8" r:id="rId7"/>
    <sheet name="Rrjedha Mujore e Parasë" sheetId="9" r:id="rId8"/>
    <sheet name="Pasqyrat Financiare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9" i="6" l="1"/>
  <c r="AF19" i="6" s="1"/>
  <c r="AT19" i="6" s="1"/>
  <c r="BH19" i="6" s="1"/>
  <c r="S19" i="6"/>
  <c r="AG19" i="6" s="1"/>
  <c r="AU19" i="6" s="1"/>
  <c r="BI19" i="6" s="1"/>
  <c r="T19" i="6"/>
  <c r="AH19" i="6" s="1"/>
  <c r="AV19" i="6" s="1"/>
  <c r="BJ19" i="6" s="1"/>
  <c r="U19" i="6"/>
  <c r="AI19" i="6" s="1"/>
  <c r="AW19" i="6" s="1"/>
  <c r="BK19" i="6" s="1"/>
  <c r="V19" i="6"/>
  <c r="AJ19" i="6" s="1"/>
  <c r="AX19" i="6" s="1"/>
  <c r="BL19" i="6" s="1"/>
  <c r="W19" i="6"/>
  <c r="AK19" i="6" s="1"/>
  <c r="AY19" i="6" s="1"/>
  <c r="BM19" i="6" s="1"/>
  <c r="X19" i="6"/>
  <c r="AL19" i="6" s="1"/>
  <c r="AZ19" i="6" s="1"/>
  <c r="BN19" i="6" s="1"/>
  <c r="Y19" i="6"/>
  <c r="AM19" i="6" s="1"/>
  <c r="BA19" i="6" s="1"/>
  <c r="BO19" i="6" s="1"/>
  <c r="Z19" i="6"/>
  <c r="AN19" i="6" s="1"/>
  <c r="BB19" i="6" s="1"/>
  <c r="BP19" i="6" s="1"/>
  <c r="AA19" i="6"/>
  <c r="AO19" i="6" s="1"/>
  <c r="BC19" i="6" s="1"/>
  <c r="BQ19" i="6" s="1"/>
  <c r="AB19" i="6"/>
  <c r="AP19" i="6" s="1"/>
  <c r="BD19" i="6" s="1"/>
  <c r="BR19" i="6" s="1"/>
  <c r="Q19" i="6"/>
  <c r="AC19" i="6" s="1"/>
  <c r="AE19" i="6" l="1"/>
  <c r="AS19" i="6" s="1"/>
  <c r="BE19" i="6"/>
  <c r="AQ19" i="6"/>
  <c r="BG19" i="6"/>
  <c r="BS19" i="6" s="1"/>
  <c r="BT95" i="2"/>
  <c r="BF95" i="2"/>
  <c r="AR95" i="2"/>
  <c r="AD95" i="2"/>
  <c r="P95" i="2"/>
  <c r="G14" i="1" l="1"/>
  <c r="H16" i="8" l="1"/>
  <c r="I16" i="8"/>
  <c r="J16" i="8"/>
  <c r="K16" i="8"/>
  <c r="G16" i="8"/>
  <c r="B15" i="9"/>
  <c r="N15" i="9" s="1"/>
  <c r="D14" i="10" s="1"/>
  <c r="C65" i="10"/>
  <c r="C88" i="10"/>
  <c r="C90" i="10" s="1"/>
  <c r="C84" i="10"/>
  <c r="C83" i="10"/>
  <c r="C64" i="10"/>
  <c r="BR25" i="9"/>
  <c r="H24" i="10" s="1"/>
  <c r="BR28" i="9"/>
  <c r="H27" i="10" s="1"/>
  <c r="BD25" i="9"/>
  <c r="G24" i="10" s="1"/>
  <c r="BD28" i="9"/>
  <c r="G27" i="10" s="1"/>
  <c r="AP25" i="9"/>
  <c r="F24" i="10" s="1"/>
  <c r="AP28" i="9"/>
  <c r="F27" i="10" s="1"/>
  <c r="AB25" i="9"/>
  <c r="E24" i="10" s="1"/>
  <c r="AB28" i="9"/>
  <c r="E27" i="10" s="1"/>
  <c r="N25" i="9"/>
  <c r="D24" i="10" s="1"/>
  <c r="N28" i="9"/>
  <c r="D27" i="10" s="1"/>
  <c r="BR16" i="9"/>
  <c r="BR15" i="9"/>
  <c r="H14" i="10" s="1"/>
  <c r="BD16" i="9"/>
  <c r="BD15" i="9"/>
  <c r="G14" i="10" s="1"/>
  <c r="AP16" i="9"/>
  <c r="AP15" i="9"/>
  <c r="F14" i="10" s="1"/>
  <c r="AB16" i="9"/>
  <c r="AB15" i="9"/>
  <c r="E14" i="10" s="1"/>
  <c r="N16" i="9"/>
  <c r="C33" i="10"/>
  <c r="D5" i="10" s="1"/>
  <c r="B6" i="9"/>
  <c r="G20" i="1"/>
  <c r="C70" i="10" s="1"/>
  <c r="G88" i="10" l="1"/>
  <c r="G90" i="10" s="1"/>
  <c r="J17" i="8"/>
  <c r="D88" i="10"/>
  <c r="D90" i="10" s="1"/>
  <c r="G17" i="8"/>
  <c r="F88" i="10"/>
  <c r="F90" i="10" s="1"/>
  <c r="I17" i="8"/>
  <c r="E88" i="10"/>
  <c r="E90" i="10" s="1"/>
  <c r="H17" i="8"/>
  <c r="H88" i="10"/>
  <c r="H90" i="10" s="1"/>
  <c r="K17" i="8"/>
  <c r="C67" i="10"/>
  <c r="D53" i="10"/>
  <c r="H53" i="10"/>
  <c r="C85" i="10"/>
  <c r="C92" i="10" s="1"/>
  <c r="E53" i="10"/>
  <c r="F53" i="10"/>
  <c r="G53" i="10"/>
  <c r="D87" i="2"/>
  <c r="AT20" i="9" l="1"/>
  <c r="H23" i="8"/>
  <c r="I23" i="8"/>
  <c r="J23" i="8"/>
  <c r="K23" i="8"/>
  <c r="H22" i="8"/>
  <c r="I22" i="8"/>
  <c r="J22" i="8"/>
  <c r="K22" i="8"/>
  <c r="H21" i="8"/>
  <c r="I21" i="8"/>
  <c r="J21" i="8"/>
  <c r="K21" i="8"/>
  <c r="G22" i="8"/>
  <c r="G24" i="8" s="1"/>
  <c r="G23" i="8"/>
  <c r="G21" i="8"/>
  <c r="H59" i="8"/>
  <c r="G59" i="8"/>
  <c r="H53" i="8"/>
  <c r="I53" i="8"/>
  <c r="I59" i="8" s="1"/>
  <c r="J53" i="8"/>
  <c r="J59" i="8" s="1"/>
  <c r="K53" i="8"/>
  <c r="K59" i="8" s="1"/>
  <c r="G53" i="8"/>
  <c r="H52" i="8"/>
  <c r="I52" i="8"/>
  <c r="J52" i="8"/>
  <c r="J58" i="8" s="1"/>
  <c r="K52" i="8"/>
  <c r="K58" i="8" s="1"/>
  <c r="G52" i="8"/>
  <c r="H51" i="8"/>
  <c r="H57" i="8" s="1"/>
  <c r="I51" i="8"/>
  <c r="J51" i="8"/>
  <c r="K51" i="8"/>
  <c r="K54" i="8" s="1"/>
  <c r="G51" i="8"/>
  <c r="G57" i="8" s="1"/>
  <c r="I34" i="8"/>
  <c r="I40" i="8" s="1"/>
  <c r="K28" i="8"/>
  <c r="K34" i="8" s="1"/>
  <c r="K40" i="8" s="1"/>
  <c r="K29" i="8"/>
  <c r="K35" i="8" s="1"/>
  <c r="K41" i="8" s="1"/>
  <c r="J28" i="8"/>
  <c r="J34" i="8" s="1"/>
  <c r="J40" i="8" s="1"/>
  <c r="J29" i="8"/>
  <c r="J35" i="8" s="1"/>
  <c r="J41" i="8" s="1"/>
  <c r="I28" i="8"/>
  <c r="I29" i="8"/>
  <c r="I35" i="8" s="1"/>
  <c r="I41" i="8" s="1"/>
  <c r="H28" i="8"/>
  <c r="H34" i="8" s="1"/>
  <c r="H40" i="8" s="1"/>
  <c r="H29" i="8"/>
  <c r="H35" i="8" s="1"/>
  <c r="H41" i="8" s="1"/>
  <c r="G28" i="8"/>
  <c r="G34" i="8" s="1"/>
  <c r="G40" i="8" s="1"/>
  <c r="G29" i="8"/>
  <c r="G35" i="8" s="1"/>
  <c r="G41" i="8" s="1"/>
  <c r="H27" i="8"/>
  <c r="I27" i="8"/>
  <c r="J27" i="8"/>
  <c r="K27" i="8"/>
  <c r="G27" i="8"/>
  <c r="H62" i="8"/>
  <c r="E83" i="10" s="1"/>
  <c r="E85" i="10" s="1"/>
  <c r="E92" i="10" s="1"/>
  <c r="I62" i="8"/>
  <c r="F83" i="10" s="1"/>
  <c r="J62" i="8"/>
  <c r="G83" i="10" s="1"/>
  <c r="K62" i="8"/>
  <c r="H83" i="10" s="1"/>
  <c r="G62" i="8"/>
  <c r="D83" i="10" s="1"/>
  <c r="D85" i="10" s="1"/>
  <c r="D92" i="10" s="1"/>
  <c r="H9" i="8"/>
  <c r="H18" i="8" s="1"/>
  <c r="E84" i="10" s="1"/>
  <c r="I9" i="8"/>
  <c r="I18" i="8" s="1"/>
  <c r="F84" i="10" s="1"/>
  <c r="J9" i="8"/>
  <c r="J18" i="8" s="1"/>
  <c r="G84" i="10" s="1"/>
  <c r="K9" i="8"/>
  <c r="G9" i="8"/>
  <c r="G18" i="8" s="1"/>
  <c r="D84" i="10" s="1"/>
  <c r="G18" i="7"/>
  <c r="D18" i="7"/>
  <c r="G8" i="7"/>
  <c r="G10" i="7"/>
  <c r="G12" i="7"/>
  <c r="G14" i="7"/>
  <c r="G16" i="7"/>
  <c r="G6" i="7"/>
  <c r="D8" i="7"/>
  <c r="D10" i="7"/>
  <c r="D12" i="7"/>
  <c r="D14" i="7"/>
  <c r="D16" i="7"/>
  <c r="D6" i="7"/>
  <c r="J20" i="7"/>
  <c r="K20" i="7"/>
  <c r="AD26" i="9" s="1"/>
  <c r="AP26" i="9" s="1"/>
  <c r="F25" i="10" s="1"/>
  <c r="L20" i="7"/>
  <c r="M20" i="7"/>
  <c r="I20" i="7"/>
  <c r="D70" i="10" s="1"/>
  <c r="E70" i="10" s="1"/>
  <c r="F70" i="10" s="1"/>
  <c r="G70" i="10" s="1"/>
  <c r="H70" i="10" s="1"/>
  <c r="B20" i="7"/>
  <c r="C20" i="7"/>
  <c r="N22" i="6"/>
  <c r="M21" i="9" s="1"/>
  <c r="M22" i="6"/>
  <c r="L21" i="9" s="1"/>
  <c r="L22" i="6"/>
  <c r="K21" i="9" s="1"/>
  <c r="K22" i="6"/>
  <c r="J21" i="9" s="1"/>
  <c r="J22" i="6"/>
  <c r="I21" i="9" s="1"/>
  <c r="I22" i="6"/>
  <c r="H21" i="9" s="1"/>
  <c r="H22" i="6"/>
  <c r="G21" i="9" s="1"/>
  <c r="G22" i="6"/>
  <c r="F21" i="9" s="1"/>
  <c r="F22" i="6"/>
  <c r="E21" i="9" s="1"/>
  <c r="E22" i="6"/>
  <c r="D21" i="9" s="1"/>
  <c r="D22" i="6"/>
  <c r="C21" i="9" s="1"/>
  <c r="C22" i="6"/>
  <c r="B21" i="9" s="1"/>
  <c r="AB20" i="6"/>
  <c r="AP20" i="6" s="1"/>
  <c r="BD20" i="6" s="1"/>
  <c r="BR20" i="6" s="1"/>
  <c r="AA20" i="6"/>
  <c r="AO20" i="6" s="1"/>
  <c r="BC20" i="6" s="1"/>
  <c r="BQ20" i="6" s="1"/>
  <c r="Z20" i="6"/>
  <c r="AN20" i="6" s="1"/>
  <c r="BB20" i="6" s="1"/>
  <c r="BP20" i="6" s="1"/>
  <c r="Y20" i="6"/>
  <c r="AM20" i="6" s="1"/>
  <c r="BA20" i="6" s="1"/>
  <c r="BO20" i="6" s="1"/>
  <c r="X20" i="6"/>
  <c r="AL20" i="6" s="1"/>
  <c r="AZ20" i="6" s="1"/>
  <c r="BN20" i="6" s="1"/>
  <c r="W20" i="6"/>
  <c r="AK20" i="6" s="1"/>
  <c r="AY20" i="6" s="1"/>
  <c r="BM20" i="6" s="1"/>
  <c r="V20" i="6"/>
  <c r="AJ20" i="6" s="1"/>
  <c r="AX20" i="6" s="1"/>
  <c r="BL20" i="6" s="1"/>
  <c r="U20" i="6"/>
  <c r="AI20" i="6" s="1"/>
  <c r="AW20" i="6" s="1"/>
  <c r="BK20" i="6" s="1"/>
  <c r="T20" i="6"/>
  <c r="AH20" i="6" s="1"/>
  <c r="AV20" i="6" s="1"/>
  <c r="BJ20" i="6" s="1"/>
  <c r="S20" i="6"/>
  <c r="AG20" i="6" s="1"/>
  <c r="AU20" i="6" s="1"/>
  <c r="BI20" i="6" s="1"/>
  <c r="R20" i="6"/>
  <c r="AF20" i="6" s="1"/>
  <c r="AT20" i="6" s="1"/>
  <c r="BH20" i="6" s="1"/>
  <c r="Q20" i="6"/>
  <c r="O20" i="6"/>
  <c r="AB18" i="6"/>
  <c r="AP18" i="6" s="1"/>
  <c r="BD18" i="6" s="1"/>
  <c r="BR18" i="6" s="1"/>
  <c r="AA18" i="6"/>
  <c r="AO18" i="6" s="1"/>
  <c r="BC18" i="6" s="1"/>
  <c r="BQ18" i="6" s="1"/>
  <c r="Z18" i="6"/>
  <c r="AN18" i="6" s="1"/>
  <c r="BB18" i="6" s="1"/>
  <c r="BP18" i="6" s="1"/>
  <c r="Y18" i="6"/>
  <c r="AM18" i="6" s="1"/>
  <c r="BA18" i="6" s="1"/>
  <c r="BO18" i="6" s="1"/>
  <c r="X18" i="6"/>
  <c r="AL18" i="6" s="1"/>
  <c r="AZ18" i="6" s="1"/>
  <c r="BN18" i="6" s="1"/>
  <c r="W18" i="6"/>
  <c r="AK18" i="6" s="1"/>
  <c r="AY18" i="6" s="1"/>
  <c r="BM18" i="6" s="1"/>
  <c r="V18" i="6"/>
  <c r="AJ18" i="6" s="1"/>
  <c r="AX18" i="6" s="1"/>
  <c r="BL18" i="6" s="1"/>
  <c r="U18" i="6"/>
  <c r="AI18" i="6" s="1"/>
  <c r="AW18" i="6" s="1"/>
  <c r="BK18" i="6" s="1"/>
  <c r="T18" i="6"/>
  <c r="AH18" i="6" s="1"/>
  <c r="AV18" i="6" s="1"/>
  <c r="BJ18" i="6" s="1"/>
  <c r="S18" i="6"/>
  <c r="AG18" i="6" s="1"/>
  <c r="AU18" i="6" s="1"/>
  <c r="BI18" i="6" s="1"/>
  <c r="R18" i="6"/>
  <c r="AF18" i="6" s="1"/>
  <c r="AT18" i="6" s="1"/>
  <c r="BH18" i="6" s="1"/>
  <c r="Q18" i="6"/>
  <c r="AE18" i="6" s="1"/>
  <c r="O18" i="6"/>
  <c r="AB17" i="6"/>
  <c r="AP17" i="6" s="1"/>
  <c r="BD17" i="6" s="1"/>
  <c r="BR17" i="6" s="1"/>
  <c r="AA17" i="6"/>
  <c r="AO17" i="6" s="1"/>
  <c r="BC17" i="6" s="1"/>
  <c r="BQ17" i="6" s="1"/>
  <c r="Z17" i="6"/>
  <c r="AN17" i="6" s="1"/>
  <c r="BB17" i="6" s="1"/>
  <c r="BP17" i="6" s="1"/>
  <c r="Y17" i="6"/>
  <c r="AM17" i="6" s="1"/>
  <c r="BA17" i="6" s="1"/>
  <c r="BO17" i="6" s="1"/>
  <c r="X17" i="6"/>
  <c r="AL17" i="6" s="1"/>
  <c r="AZ17" i="6" s="1"/>
  <c r="BN17" i="6" s="1"/>
  <c r="W17" i="6"/>
  <c r="AK17" i="6" s="1"/>
  <c r="AY17" i="6" s="1"/>
  <c r="BM17" i="6" s="1"/>
  <c r="V17" i="6"/>
  <c r="AJ17" i="6" s="1"/>
  <c r="AX17" i="6" s="1"/>
  <c r="BL17" i="6" s="1"/>
  <c r="U17" i="6"/>
  <c r="AI17" i="6" s="1"/>
  <c r="AW17" i="6" s="1"/>
  <c r="BK17" i="6" s="1"/>
  <c r="T17" i="6"/>
  <c r="AH17" i="6" s="1"/>
  <c r="AV17" i="6" s="1"/>
  <c r="BJ17" i="6" s="1"/>
  <c r="S17" i="6"/>
  <c r="AG17" i="6" s="1"/>
  <c r="AU17" i="6" s="1"/>
  <c r="BI17" i="6" s="1"/>
  <c r="R17" i="6"/>
  <c r="AF17" i="6" s="1"/>
  <c r="AT17" i="6" s="1"/>
  <c r="BH17" i="6" s="1"/>
  <c r="Q17" i="6"/>
  <c r="AE17" i="6" s="1"/>
  <c r="O17" i="6"/>
  <c r="AB16" i="6"/>
  <c r="AP16" i="6" s="1"/>
  <c r="BD16" i="6" s="1"/>
  <c r="BR16" i="6" s="1"/>
  <c r="AA16" i="6"/>
  <c r="AO16" i="6" s="1"/>
  <c r="BC16" i="6" s="1"/>
  <c r="BQ16" i="6" s="1"/>
  <c r="Z16" i="6"/>
  <c r="AN16" i="6" s="1"/>
  <c r="BB16" i="6" s="1"/>
  <c r="BP16" i="6" s="1"/>
  <c r="Y16" i="6"/>
  <c r="AM16" i="6" s="1"/>
  <c r="BA16" i="6" s="1"/>
  <c r="BO16" i="6" s="1"/>
  <c r="X16" i="6"/>
  <c r="AL16" i="6" s="1"/>
  <c r="AZ16" i="6" s="1"/>
  <c r="BN16" i="6" s="1"/>
  <c r="W16" i="6"/>
  <c r="AK16" i="6" s="1"/>
  <c r="AY16" i="6" s="1"/>
  <c r="BM16" i="6" s="1"/>
  <c r="V16" i="6"/>
  <c r="AJ16" i="6" s="1"/>
  <c r="AX16" i="6" s="1"/>
  <c r="BL16" i="6" s="1"/>
  <c r="U16" i="6"/>
  <c r="AI16" i="6" s="1"/>
  <c r="AW16" i="6" s="1"/>
  <c r="BK16" i="6" s="1"/>
  <c r="T16" i="6"/>
  <c r="AH16" i="6" s="1"/>
  <c r="AV16" i="6" s="1"/>
  <c r="BJ16" i="6" s="1"/>
  <c r="S16" i="6"/>
  <c r="AG16" i="6" s="1"/>
  <c r="AU16" i="6" s="1"/>
  <c r="BI16" i="6" s="1"/>
  <c r="R16" i="6"/>
  <c r="AF16" i="6" s="1"/>
  <c r="AT16" i="6" s="1"/>
  <c r="BH16" i="6" s="1"/>
  <c r="Q16" i="6"/>
  <c r="O16" i="6"/>
  <c r="AB15" i="6"/>
  <c r="AP15" i="6" s="1"/>
  <c r="BD15" i="6" s="1"/>
  <c r="BR15" i="6" s="1"/>
  <c r="AA15" i="6"/>
  <c r="AO15" i="6" s="1"/>
  <c r="BC15" i="6" s="1"/>
  <c r="BQ15" i="6" s="1"/>
  <c r="Z15" i="6"/>
  <c r="AN15" i="6" s="1"/>
  <c r="BB15" i="6" s="1"/>
  <c r="BP15" i="6" s="1"/>
  <c r="Y15" i="6"/>
  <c r="AM15" i="6" s="1"/>
  <c r="BA15" i="6" s="1"/>
  <c r="BO15" i="6" s="1"/>
  <c r="X15" i="6"/>
  <c r="AL15" i="6" s="1"/>
  <c r="AZ15" i="6" s="1"/>
  <c r="BN15" i="6" s="1"/>
  <c r="W15" i="6"/>
  <c r="AK15" i="6" s="1"/>
  <c r="AY15" i="6" s="1"/>
  <c r="BM15" i="6" s="1"/>
  <c r="V15" i="6"/>
  <c r="AJ15" i="6" s="1"/>
  <c r="AX15" i="6" s="1"/>
  <c r="BL15" i="6" s="1"/>
  <c r="U15" i="6"/>
  <c r="AI15" i="6" s="1"/>
  <c r="AW15" i="6" s="1"/>
  <c r="BK15" i="6" s="1"/>
  <c r="T15" i="6"/>
  <c r="AH15" i="6" s="1"/>
  <c r="AV15" i="6" s="1"/>
  <c r="BJ15" i="6" s="1"/>
  <c r="S15" i="6"/>
  <c r="AG15" i="6" s="1"/>
  <c r="AU15" i="6" s="1"/>
  <c r="BI15" i="6" s="1"/>
  <c r="R15" i="6"/>
  <c r="AF15" i="6" s="1"/>
  <c r="AT15" i="6" s="1"/>
  <c r="BH15" i="6" s="1"/>
  <c r="Q15" i="6"/>
  <c r="O15" i="6"/>
  <c r="AB14" i="6"/>
  <c r="AP14" i="6" s="1"/>
  <c r="BD14" i="6" s="1"/>
  <c r="BR14" i="6" s="1"/>
  <c r="AA14" i="6"/>
  <c r="AO14" i="6" s="1"/>
  <c r="BC14" i="6" s="1"/>
  <c r="BQ14" i="6" s="1"/>
  <c r="Z14" i="6"/>
  <c r="AN14" i="6" s="1"/>
  <c r="BB14" i="6" s="1"/>
  <c r="BP14" i="6" s="1"/>
  <c r="Y14" i="6"/>
  <c r="AM14" i="6" s="1"/>
  <c r="BA14" i="6" s="1"/>
  <c r="BO14" i="6" s="1"/>
  <c r="X14" i="6"/>
  <c r="AL14" i="6" s="1"/>
  <c r="AZ14" i="6" s="1"/>
  <c r="BN14" i="6" s="1"/>
  <c r="W14" i="6"/>
  <c r="AK14" i="6" s="1"/>
  <c r="AY14" i="6" s="1"/>
  <c r="BM14" i="6" s="1"/>
  <c r="V14" i="6"/>
  <c r="AJ14" i="6" s="1"/>
  <c r="AX14" i="6" s="1"/>
  <c r="BL14" i="6" s="1"/>
  <c r="U14" i="6"/>
  <c r="AI14" i="6" s="1"/>
  <c r="AW14" i="6" s="1"/>
  <c r="BK14" i="6" s="1"/>
  <c r="T14" i="6"/>
  <c r="AH14" i="6" s="1"/>
  <c r="AV14" i="6" s="1"/>
  <c r="BJ14" i="6" s="1"/>
  <c r="S14" i="6"/>
  <c r="AG14" i="6" s="1"/>
  <c r="AU14" i="6" s="1"/>
  <c r="BI14" i="6" s="1"/>
  <c r="R14" i="6"/>
  <c r="AF14" i="6" s="1"/>
  <c r="AT14" i="6" s="1"/>
  <c r="BH14" i="6" s="1"/>
  <c r="Q14" i="6"/>
  <c r="AE14" i="6" s="1"/>
  <c r="O14" i="6"/>
  <c r="AU13" i="6"/>
  <c r="BI13" i="6" s="1"/>
  <c r="AB13" i="6"/>
  <c r="AP13" i="6" s="1"/>
  <c r="BD13" i="6" s="1"/>
  <c r="BR13" i="6" s="1"/>
  <c r="AA13" i="6"/>
  <c r="AO13" i="6" s="1"/>
  <c r="BC13" i="6" s="1"/>
  <c r="BQ13" i="6" s="1"/>
  <c r="Z13" i="6"/>
  <c r="AN13" i="6" s="1"/>
  <c r="BB13" i="6" s="1"/>
  <c r="BP13" i="6" s="1"/>
  <c r="Y13" i="6"/>
  <c r="AM13" i="6" s="1"/>
  <c r="BA13" i="6" s="1"/>
  <c r="BO13" i="6" s="1"/>
  <c r="X13" i="6"/>
  <c r="AL13" i="6" s="1"/>
  <c r="AZ13" i="6" s="1"/>
  <c r="BN13" i="6" s="1"/>
  <c r="W13" i="6"/>
  <c r="AK13" i="6" s="1"/>
  <c r="AY13" i="6" s="1"/>
  <c r="BM13" i="6" s="1"/>
  <c r="V13" i="6"/>
  <c r="AJ13" i="6" s="1"/>
  <c r="AX13" i="6" s="1"/>
  <c r="BL13" i="6" s="1"/>
  <c r="U13" i="6"/>
  <c r="AI13" i="6" s="1"/>
  <c r="AW13" i="6" s="1"/>
  <c r="BK13" i="6" s="1"/>
  <c r="T13" i="6"/>
  <c r="AH13" i="6" s="1"/>
  <c r="AV13" i="6" s="1"/>
  <c r="BJ13" i="6" s="1"/>
  <c r="S13" i="6"/>
  <c r="AG13" i="6" s="1"/>
  <c r="R13" i="6"/>
  <c r="AF13" i="6" s="1"/>
  <c r="AT13" i="6" s="1"/>
  <c r="BH13" i="6" s="1"/>
  <c r="Q13" i="6"/>
  <c r="AE13" i="6" s="1"/>
  <c r="O13" i="6"/>
  <c r="AB12" i="6"/>
  <c r="AP12" i="6" s="1"/>
  <c r="BD12" i="6" s="1"/>
  <c r="BR12" i="6" s="1"/>
  <c r="AA12" i="6"/>
  <c r="AO12" i="6" s="1"/>
  <c r="BC12" i="6" s="1"/>
  <c r="BQ12" i="6" s="1"/>
  <c r="Z12" i="6"/>
  <c r="AN12" i="6" s="1"/>
  <c r="BB12" i="6" s="1"/>
  <c r="BP12" i="6" s="1"/>
  <c r="Y12" i="6"/>
  <c r="AM12" i="6" s="1"/>
  <c r="BA12" i="6" s="1"/>
  <c r="BO12" i="6" s="1"/>
  <c r="X12" i="6"/>
  <c r="AL12" i="6" s="1"/>
  <c r="AZ12" i="6" s="1"/>
  <c r="BN12" i="6" s="1"/>
  <c r="W12" i="6"/>
  <c r="AK12" i="6" s="1"/>
  <c r="AY12" i="6" s="1"/>
  <c r="BM12" i="6" s="1"/>
  <c r="V12" i="6"/>
  <c r="AJ12" i="6" s="1"/>
  <c r="AX12" i="6" s="1"/>
  <c r="BL12" i="6" s="1"/>
  <c r="U12" i="6"/>
  <c r="AI12" i="6" s="1"/>
  <c r="AW12" i="6" s="1"/>
  <c r="BK12" i="6" s="1"/>
  <c r="T12" i="6"/>
  <c r="AH12" i="6" s="1"/>
  <c r="AV12" i="6" s="1"/>
  <c r="BJ12" i="6" s="1"/>
  <c r="S12" i="6"/>
  <c r="AG12" i="6" s="1"/>
  <c r="AU12" i="6" s="1"/>
  <c r="BI12" i="6" s="1"/>
  <c r="R12" i="6"/>
  <c r="AF12" i="6" s="1"/>
  <c r="AT12" i="6" s="1"/>
  <c r="BH12" i="6" s="1"/>
  <c r="Q12" i="6"/>
  <c r="AE12" i="6" s="1"/>
  <c r="O12" i="6"/>
  <c r="BQ11" i="6"/>
  <c r="AB11" i="6"/>
  <c r="AP11" i="6" s="1"/>
  <c r="BD11" i="6" s="1"/>
  <c r="BR11" i="6" s="1"/>
  <c r="AA11" i="6"/>
  <c r="AO11" i="6" s="1"/>
  <c r="BC11" i="6" s="1"/>
  <c r="Z11" i="6"/>
  <c r="AN11" i="6" s="1"/>
  <c r="BB11" i="6" s="1"/>
  <c r="BP11" i="6" s="1"/>
  <c r="Y11" i="6"/>
  <c r="AM11" i="6" s="1"/>
  <c r="BA11" i="6" s="1"/>
  <c r="BO11" i="6" s="1"/>
  <c r="X11" i="6"/>
  <c r="AL11" i="6" s="1"/>
  <c r="AZ11" i="6" s="1"/>
  <c r="BN11" i="6" s="1"/>
  <c r="W11" i="6"/>
  <c r="AK11" i="6" s="1"/>
  <c r="AY11" i="6" s="1"/>
  <c r="BM11" i="6" s="1"/>
  <c r="V11" i="6"/>
  <c r="U11" i="6"/>
  <c r="AI11" i="6" s="1"/>
  <c r="AW11" i="6" s="1"/>
  <c r="BK11" i="6" s="1"/>
  <c r="T11" i="6"/>
  <c r="AH11" i="6" s="1"/>
  <c r="AV11" i="6" s="1"/>
  <c r="BJ11" i="6" s="1"/>
  <c r="S11" i="6"/>
  <c r="AG11" i="6" s="1"/>
  <c r="AU11" i="6" s="1"/>
  <c r="BI11" i="6" s="1"/>
  <c r="R11" i="6"/>
  <c r="AF11" i="6" s="1"/>
  <c r="AT11" i="6" s="1"/>
  <c r="BH11" i="6" s="1"/>
  <c r="Q11" i="6"/>
  <c r="O11" i="6"/>
  <c r="AB10" i="6"/>
  <c r="AA10" i="6"/>
  <c r="Z10" i="6"/>
  <c r="AN10" i="6" s="1"/>
  <c r="BB10" i="6" s="1"/>
  <c r="Y10" i="6"/>
  <c r="X10" i="6"/>
  <c r="W10" i="6"/>
  <c r="V10" i="6"/>
  <c r="AJ10" i="6" s="1"/>
  <c r="U10" i="6"/>
  <c r="T10" i="6"/>
  <c r="S10" i="6"/>
  <c r="R10" i="6"/>
  <c r="Q10" i="6"/>
  <c r="O10" i="6"/>
  <c r="G85" i="10" l="1"/>
  <c r="G92" i="10" s="1"/>
  <c r="R22" i="6"/>
  <c r="Q21" i="9" s="1"/>
  <c r="AD14" i="9"/>
  <c r="AP14" i="9" s="1"/>
  <c r="F13" i="10" s="1"/>
  <c r="H24" i="8"/>
  <c r="O22" i="6"/>
  <c r="J54" i="8"/>
  <c r="K18" i="8"/>
  <c r="H84" i="10" s="1"/>
  <c r="H85" i="10" s="1"/>
  <c r="H92" i="10" s="1"/>
  <c r="BF14" i="9"/>
  <c r="BR14" i="9" s="1"/>
  <c r="H13" i="10" s="1"/>
  <c r="I33" i="8"/>
  <c r="I30" i="8"/>
  <c r="I57" i="8"/>
  <c r="I60" i="8" s="1"/>
  <c r="I54" i="8"/>
  <c r="I63" i="8" s="1"/>
  <c r="AF10" i="6"/>
  <c r="AT10" i="6" s="1"/>
  <c r="G33" i="8"/>
  <c r="G30" i="8"/>
  <c r="H33" i="8"/>
  <c r="H30" i="8"/>
  <c r="B14" i="9"/>
  <c r="N14" i="9" s="1"/>
  <c r="D13" i="10" s="1"/>
  <c r="K24" i="8"/>
  <c r="BJ23" i="9" s="1"/>
  <c r="AR14" i="9"/>
  <c r="BD14" i="9" s="1"/>
  <c r="G13" i="10" s="1"/>
  <c r="AC16" i="6"/>
  <c r="AE16" i="6"/>
  <c r="AS16" i="6" s="1"/>
  <c r="BG16" i="6" s="1"/>
  <c r="BS16" i="6" s="1"/>
  <c r="K33" i="8"/>
  <c r="K30" i="8"/>
  <c r="J24" i="8"/>
  <c r="AV23" i="9" s="1"/>
  <c r="S22" i="6"/>
  <c r="R21" i="9" s="1"/>
  <c r="W22" i="6"/>
  <c r="V21" i="9" s="1"/>
  <c r="AA22" i="6"/>
  <c r="Z21" i="9" s="1"/>
  <c r="AC11" i="6"/>
  <c r="AE11" i="6"/>
  <c r="AS11" i="6" s="1"/>
  <c r="F85" i="10"/>
  <c r="F92" i="10" s="1"/>
  <c r="J33" i="8"/>
  <c r="J30" i="8"/>
  <c r="I24" i="8"/>
  <c r="AH23" i="9" s="1"/>
  <c r="G54" i="8"/>
  <c r="H54" i="8"/>
  <c r="P14" i="9"/>
  <c r="AB14" i="9" s="1"/>
  <c r="E13" i="10" s="1"/>
  <c r="B13" i="9"/>
  <c r="N13" i="9" s="1"/>
  <c r="D12" i="10" s="1"/>
  <c r="I25" i="7"/>
  <c r="P13" i="9"/>
  <c r="AB13" i="9" s="1"/>
  <c r="E12" i="10" s="1"/>
  <c r="J25" i="7"/>
  <c r="B26" i="9"/>
  <c r="N26" i="9" s="1"/>
  <c r="D25" i="10" s="1"/>
  <c r="P26" i="9"/>
  <c r="AB26" i="9" s="1"/>
  <c r="E25" i="10" s="1"/>
  <c r="BF13" i="9"/>
  <c r="BR13" i="9" s="1"/>
  <c r="H12" i="10" s="1"/>
  <c r="M25" i="7"/>
  <c r="L25" i="7"/>
  <c r="AR13" i="9"/>
  <c r="BD13" i="9" s="1"/>
  <c r="G12" i="10" s="1"/>
  <c r="AR26" i="9"/>
  <c r="BD26" i="9" s="1"/>
  <c r="G25" i="10" s="1"/>
  <c r="AD13" i="9"/>
  <c r="AP13" i="9" s="1"/>
  <c r="F12" i="10" s="1"/>
  <c r="K25" i="7"/>
  <c r="BF26" i="9"/>
  <c r="BR26" i="9" s="1"/>
  <c r="H25" i="10" s="1"/>
  <c r="T23" i="9"/>
  <c r="X23" i="9"/>
  <c r="P23" i="9"/>
  <c r="Q23" i="9"/>
  <c r="U23" i="9"/>
  <c r="Y23" i="9"/>
  <c r="R23" i="9"/>
  <c r="V23" i="9"/>
  <c r="Z23" i="9"/>
  <c r="S23" i="9"/>
  <c r="W23" i="9"/>
  <c r="AA23" i="9"/>
  <c r="AD23" i="9"/>
  <c r="AF23" i="9"/>
  <c r="AK23" i="9"/>
  <c r="F23" i="9"/>
  <c r="J23" i="9"/>
  <c r="B23" i="9"/>
  <c r="C23" i="9"/>
  <c r="G23" i="9"/>
  <c r="K23" i="9"/>
  <c r="D23" i="9"/>
  <c r="H23" i="9"/>
  <c r="L23" i="9"/>
  <c r="E23" i="9"/>
  <c r="I23" i="9"/>
  <c r="M23" i="9"/>
  <c r="AS23" i="9"/>
  <c r="AX23" i="9"/>
  <c r="BC23" i="9"/>
  <c r="BQ23" i="9"/>
  <c r="BM23" i="9"/>
  <c r="BI23" i="9"/>
  <c r="BP23" i="9"/>
  <c r="BL23" i="9"/>
  <c r="BH23" i="9"/>
  <c r="BO23" i="9"/>
  <c r="BK23" i="9"/>
  <c r="BG23" i="9"/>
  <c r="BF23" i="9"/>
  <c r="BN23" i="9"/>
  <c r="N21" i="9"/>
  <c r="D20" i="10" s="1"/>
  <c r="D44" i="10" s="1"/>
  <c r="J63" i="8"/>
  <c r="K63" i="8"/>
  <c r="G63" i="8"/>
  <c r="H63" i="8"/>
  <c r="K57" i="8"/>
  <c r="J57" i="8"/>
  <c r="I58" i="8"/>
  <c r="H58" i="8"/>
  <c r="G58" i="8"/>
  <c r="G20" i="7"/>
  <c r="D20" i="7"/>
  <c r="C71" i="10" s="1"/>
  <c r="C73" i="10" s="1"/>
  <c r="C75" i="10" s="1"/>
  <c r="C95" i="10" s="1"/>
  <c r="C98" i="10" s="1"/>
  <c r="C100" i="10" s="1"/>
  <c r="X22" i="6"/>
  <c r="W21" i="9" s="1"/>
  <c r="AL10" i="6"/>
  <c r="BB22" i="6"/>
  <c r="BA21" i="9" s="1"/>
  <c r="BP10" i="6"/>
  <c r="BP22" i="6" s="1"/>
  <c r="BO21" i="9" s="1"/>
  <c r="BG11" i="6"/>
  <c r="AF22" i="6"/>
  <c r="AE21" i="9" s="1"/>
  <c r="AC13" i="6"/>
  <c r="AS17" i="6"/>
  <c r="AQ17" i="6"/>
  <c r="AC17" i="6"/>
  <c r="AS12" i="6"/>
  <c r="AQ12" i="6"/>
  <c r="AC12" i="6"/>
  <c r="T22" i="6"/>
  <c r="S21" i="9" s="1"/>
  <c r="AH10" i="6"/>
  <c r="AB22" i="6"/>
  <c r="AA21" i="9" s="1"/>
  <c r="AP10" i="6"/>
  <c r="AK10" i="6"/>
  <c r="AT22" i="6"/>
  <c r="AS21" i="9" s="1"/>
  <c r="BH10" i="6"/>
  <c r="BH22" i="6" s="1"/>
  <c r="BG21" i="9" s="1"/>
  <c r="AN22" i="6"/>
  <c r="AM21" i="9" s="1"/>
  <c r="V22" i="6"/>
  <c r="U21" i="9" s="1"/>
  <c r="AJ11" i="6"/>
  <c r="AX11" i="6" s="1"/>
  <c r="BL11" i="6" s="1"/>
  <c r="AS13" i="6"/>
  <c r="AQ13" i="6"/>
  <c r="Z22" i="6"/>
  <c r="Y21" i="9" s="1"/>
  <c r="AG10" i="6"/>
  <c r="AO10" i="6"/>
  <c r="AX10" i="6"/>
  <c r="Q22" i="6"/>
  <c r="P21" i="9" s="1"/>
  <c r="Y22" i="6"/>
  <c r="X21" i="9" s="1"/>
  <c r="AC15" i="6"/>
  <c r="AC20" i="6"/>
  <c r="U22" i="6"/>
  <c r="T21" i="9" s="1"/>
  <c r="AC10" i="6"/>
  <c r="AE10" i="6"/>
  <c r="AI10" i="6"/>
  <c r="AM10" i="6"/>
  <c r="AQ14" i="6"/>
  <c r="AS14" i="6"/>
  <c r="AQ18" i="6"/>
  <c r="AS18" i="6"/>
  <c r="AE15" i="6"/>
  <c r="AE20" i="6"/>
  <c r="AC14" i="6"/>
  <c r="AC18" i="6"/>
  <c r="O19" i="5"/>
  <c r="AB19" i="5"/>
  <c r="AP19" i="5" s="1"/>
  <c r="BD19" i="5" s="1"/>
  <c r="BR19" i="5" s="1"/>
  <c r="R19" i="5"/>
  <c r="AF19" i="5" s="1"/>
  <c r="AT19" i="5" s="1"/>
  <c r="BH19" i="5" s="1"/>
  <c r="S19" i="5"/>
  <c r="AG19" i="5" s="1"/>
  <c r="AU19" i="5" s="1"/>
  <c r="BI19" i="5" s="1"/>
  <c r="T19" i="5"/>
  <c r="AH19" i="5" s="1"/>
  <c r="AV19" i="5" s="1"/>
  <c r="BJ19" i="5" s="1"/>
  <c r="U19" i="5"/>
  <c r="AI19" i="5" s="1"/>
  <c r="AW19" i="5" s="1"/>
  <c r="BK19" i="5" s="1"/>
  <c r="V19" i="5"/>
  <c r="AJ19" i="5" s="1"/>
  <c r="AX19" i="5" s="1"/>
  <c r="BL19" i="5" s="1"/>
  <c r="W19" i="5"/>
  <c r="AK19" i="5" s="1"/>
  <c r="AY19" i="5" s="1"/>
  <c r="BM19" i="5" s="1"/>
  <c r="X19" i="5"/>
  <c r="AL19" i="5" s="1"/>
  <c r="AZ19" i="5" s="1"/>
  <c r="BN19" i="5" s="1"/>
  <c r="Y19" i="5"/>
  <c r="AM19" i="5" s="1"/>
  <c r="BA19" i="5" s="1"/>
  <c r="BO19" i="5" s="1"/>
  <c r="Z19" i="5"/>
  <c r="AN19" i="5" s="1"/>
  <c r="BB19" i="5" s="1"/>
  <c r="BP19" i="5" s="1"/>
  <c r="AA19" i="5"/>
  <c r="AO19" i="5" s="1"/>
  <c r="BC19" i="5" s="1"/>
  <c r="BQ19" i="5" s="1"/>
  <c r="Q19" i="5"/>
  <c r="AE19" i="5" s="1"/>
  <c r="AI12" i="5"/>
  <c r="AW12" i="5" s="1"/>
  <c r="BK12" i="5" s="1"/>
  <c r="R18" i="5"/>
  <c r="AF18" i="5" s="1"/>
  <c r="AT18" i="5" s="1"/>
  <c r="BH18" i="5" s="1"/>
  <c r="S18" i="5"/>
  <c r="AG18" i="5" s="1"/>
  <c r="AU18" i="5" s="1"/>
  <c r="BI18" i="5" s="1"/>
  <c r="T18" i="5"/>
  <c r="AH18" i="5" s="1"/>
  <c r="AV18" i="5" s="1"/>
  <c r="BJ18" i="5" s="1"/>
  <c r="U18" i="5"/>
  <c r="AI18" i="5" s="1"/>
  <c r="AW18" i="5" s="1"/>
  <c r="BK18" i="5" s="1"/>
  <c r="V18" i="5"/>
  <c r="AJ18" i="5" s="1"/>
  <c r="AX18" i="5" s="1"/>
  <c r="BL18" i="5" s="1"/>
  <c r="W18" i="5"/>
  <c r="AK18" i="5" s="1"/>
  <c r="X18" i="5"/>
  <c r="AL18" i="5" s="1"/>
  <c r="AZ18" i="5" s="1"/>
  <c r="BN18" i="5" s="1"/>
  <c r="Y18" i="5"/>
  <c r="AM18" i="5" s="1"/>
  <c r="BA18" i="5" s="1"/>
  <c r="BO18" i="5" s="1"/>
  <c r="Z18" i="5"/>
  <c r="AN18" i="5" s="1"/>
  <c r="BB18" i="5" s="1"/>
  <c r="BP18" i="5" s="1"/>
  <c r="AA18" i="5"/>
  <c r="AO18" i="5" s="1"/>
  <c r="BC18" i="5" s="1"/>
  <c r="BQ18" i="5" s="1"/>
  <c r="AB18" i="5"/>
  <c r="AP18" i="5" s="1"/>
  <c r="BD18" i="5" s="1"/>
  <c r="BR18" i="5" s="1"/>
  <c r="R17" i="5"/>
  <c r="AF17" i="5" s="1"/>
  <c r="AT17" i="5" s="1"/>
  <c r="BH17" i="5" s="1"/>
  <c r="S17" i="5"/>
  <c r="AG17" i="5" s="1"/>
  <c r="AU17" i="5" s="1"/>
  <c r="BI17" i="5" s="1"/>
  <c r="T17" i="5"/>
  <c r="AH17" i="5" s="1"/>
  <c r="U17" i="5"/>
  <c r="AI17" i="5" s="1"/>
  <c r="AW17" i="5" s="1"/>
  <c r="BK17" i="5" s="1"/>
  <c r="V17" i="5"/>
  <c r="AJ17" i="5" s="1"/>
  <c r="AX17" i="5" s="1"/>
  <c r="BL17" i="5" s="1"/>
  <c r="W17" i="5"/>
  <c r="AK17" i="5" s="1"/>
  <c r="AY17" i="5" s="1"/>
  <c r="BM17" i="5" s="1"/>
  <c r="X17" i="5"/>
  <c r="AL17" i="5" s="1"/>
  <c r="AZ17" i="5" s="1"/>
  <c r="BN17" i="5" s="1"/>
  <c r="Y17" i="5"/>
  <c r="AM17" i="5" s="1"/>
  <c r="BA17" i="5" s="1"/>
  <c r="BO17" i="5" s="1"/>
  <c r="Z17" i="5"/>
  <c r="AN17" i="5" s="1"/>
  <c r="BB17" i="5" s="1"/>
  <c r="BP17" i="5" s="1"/>
  <c r="AA17" i="5"/>
  <c r="AO17" i="5" s="1"/>
  <c r="BC17" i="5" s="1"/>
  <c r="BQ17" i="5" s="1"/>
  <c r="AB17" i="5"/>
  <c r="AP17" i="5" s="1"/>
  <c r="BD17" i="5" s="1"/>
  <c r="BR17" i="5" s="1"/>
  <c r="R16" i="5"/>
  <c r="AF16" i="5" s="1"/>
  <c r="AT16" i="5" s="1"/>
  <c r="BH16" i="5" s="1"/>
  <c r="S16" i="5"/>
  <c r="AG16" i="5" s="1"/>
  <c r="AU16" i="5" s="1"/>
  <c r="BI16" i="5" s="1"/>
  <c r="T16" i="5"/>
  <c r="AH16" i="5" s="1"/>
  <c r="AV16" i="5" s="1"/>
  <c r="BJ16" i="5" s="1"/>
  <c r="U16" i="5"/>
  <c r="AI16" i="5" s="1"/>
  <c r="AW16" i="5" s="1"/>
  <c r="BK16" i="5" s="1"/>
  <c r="V16" i="5"/>
  <c r="AJ16" i="5" s="1"/>
  <c r="AX16" i="5" s="1"/>
  <c r="BL16" i="5" s="1"/>
  <c r="W16" i="5"/>
  <c r="AK16" i="5" s="1"/>
  <c r="AY16" i="5" s="1"/>
  <c r="BM16" i="5" s="1"/>
  <c r="X16" i="5"/>
  <c r="AL16" i="5" s="1"/>
  <c r="AZ16" i="5" s="1"/>
  <c r="BN16" i="5" s="1"/>
  <c r="Y16" i="5"/>
  <c r="AM16" i="5" s="1"/>
  <c r="BA16" i="5" s="1"/>
  <c r="BO16" i="5" s="1"/>
  <c r="Z16" i="5"/>
  <c r="AN16" i="5" s="1"/>
  <c r="BB16" i="5" s="1"/>
  <c r="BP16" i="5" s="1"/>
  <c r="AA16" i="5"/>
  <c r="AO16" i="5" s="1"/>
  <c r="BC16" i="5" s="1"/>
  <c r="BQ16" i="5" s="1"/>
  <c r="AB16" i="5"/>
  <c r="AP16" i="5" s="1"/>
  <c r="BD16" i="5" s="1"/>
  <c r="BR16" i="5" s="1"/>
  <c r="R15" i="5"/>
  <c r="AF15" i="5" s="1"/>
  <c r="S15" i="5"/>
  <c r="AG15" i="5" s="1"/>
  <c r="AU15" i="5" s="1"/>
  <c r="BI15" i="5" s="1"/>
  <c r="T15" i="5"/>
  <c r="AH15" i="5" s="1"/>
  <c r="AV15" i="5" s="1"/>
  <c r="BJ15" i="5" s="1"/>
  <c r="U15" i="5"/>
  <c r="AI15" i="5" s="1"/>
  <c r="AW15" i="5" s="1"/>
  <c r="BK15" i="5" s="1"/>
  <c r="V15" i="5"/>
  <c r="AJ15" i="5" s="1"/>
  <c r="AX15" i="5" s="1"/>
  <c r="BL15" i="5" s="1"/>
  <c r="W15" i="5"/>
  <c r="AK15" i="5" s="1"/>
  <c r="AY15" i="5" s="1"/>
  <c r="BM15" i="5" s="1"/>
  <c r="X15" i="5"/>
  <c r="AL15" i="5" s="1"/>
  <c r="AZ15" i="5" s="1"/>
  <c r="BN15" i="5" s="1"/>
  <c r="Y15" i="5"/>
  <c r="AM15" i="5" s="1"/>
  <c r="BA15" i="5" s="1"/>
  <c r="BO15" i="5" s="1"/>
  <c r="Z15" i="5"/>
  <c r="AN15" i="5" s="1"/>
  <c r="BB15" i="5" s="1"/>
  <c r="BP15" i="5" s="1"/>
  <c r="AA15" i="5"/>
  <c r="AO15" i="5" s="1"/>
  <c r="BC15" i="5" s="1"/>
  <c r="BQ15" i="5" s="1"/>
  <c r="AB15" i="5"/>
  <c r="AP15" i="5" s="1"/>
  <c r="BD15" i="5" s="1"/>
  <c r="BR15" i="5" s="1"/>
  <c r="R14" i="5"/>
  <c r="AF14" i="5" s="1"/>
  <c r="AT14" i="5" s="1"/>
  <c r="BH14" i="5" s="1"/>
  <c r="S14" i="5"/>
  <c r="AG14" i="5" s="1"/>
  <c r="T14" i="5"/>
  <c r="U14" i="5"/>
  <c r="AI14" i="5" s="1"/>
  <c r="AW14" i="5" s="1"/>
  <c r="BK14" i="5" s="1"/>
  <c r="V14" i="5"/>
  <c r="AJ14" i="5" s="1"/>
  <c r="AX14" i="5" s="1"/>
  <c r="BL14" i="5" s="1"/>
  <c r="W14" i="5"/>
  <c r="AK14" i="5" s="1"/>
  <c r="AY14" i="5" s="1"/>
  <c r="BM14" i="5" s="1"/>
  <c r="X14" i="5"/>
  <c r="AL14" i="5" s="1"/>
  <c r="AZ14" i="5" s="1"/>
  <c r="BN14" i="5" s="1"/>
  <c r="Y14" i="5"/>
  <c r="AM14" i="5" s="1"/>
  <c r="BA14" i="5" s="1"/>
  <c r="BO14" i="5" s="1"/>
  <c r="Z14" i="5"/>
  <c r="AN14" i="5" s="1"/>
  <c r="BB14" i="5" s="1"/>
  <c r="BP14" i="5" s="1"/>
  <c r="AA14" i="5"/>
  <c r="AO14" i="5" s="1"/>
  <c r="BC14" i="5" s="1"/>
  <c r="BQ14" i="5" s="1"/>
  <c r="AB14" i="5"/>
  <c r="AP14" i="5" s="1"/>
  <c r="BD14" i="5" s="1"/>
  <c r="BR14" i="5" s="1"/>
  <c r="R13" i="5"/>
  <c r="AF13" i="5" s="1"/>
  <c r="AT13" i="5" s="1"/>
  <c r="BH13" i="5" s="1"/>
  <c r="S13" i="5"/>
  <c r="AG13" i="5" s="1"/>
  <c r="AU13" i="5" s="1"/>
  <c r="BI13" i="5" s="1"/>
  <c r="T13" i="5"/>
  <c r="AH13" i="5" s="1"/>
  <c r="U13" i="5"/>
  <c r="AI13" i="5" s="1"/>
  <c r="AW13" i="5" s="1"/>
  <c r="BK13" i="5" s="1"/>
  <c r="V13" i="5"/>
  <c r="AJ13" i="5" s="1"/>
  <c r="AX13" i="5" s="1"/>
  <c r="BL13" i="5" s="1"/>
  <c r="W13" i="5"/>
  <c r="AK13" i="5" s="1"/>
  <c r="AY13" i="5" s="1"/>
  <c r="BM13" i="5" s="1"/>
  <c r="X13" i="5"/>
  <c r="AL13" i="5" s="1"/>
  <c r="AZ13" i="5" s="1"/>
  <c r="Y13" i="5"/>
  <c r="AM13" i="5" s="1"/>
  <c r="BA13" i="5" s="1"/>
  <c r="BO13" i="5" s="1"/>
  <c r="Z13" i="5"/>
  <c r="AN13" i="5" s="1"/>
  <c r="BB13" i="5" s="1"/>
  <c r="BP13" i="5" s="1"/>
  <c r="AA13" i="5"/>
  <c r="AO13" i="5" s="1"/>
  <c r="BC13" i="5" s="1"/>
  <c r="BQ13" i="5" s="1"/>
  <c r="AB13" i="5"/>
  <c r="AP13" i="5" s="1"/>
  <c r="BD13" i="5" s="1"/>
  <c r="R12" i="5"/>
  <c r="AF12" i="5" s="1"/>
  <c r="AT12" i="5" s="1"/>
  <c r="BH12" i="5" s="1"/>
  <c r="S12" i="5"/>
  <c r="AG12" i="5" s="1"/>
  <c r="AU12" i="5" s="1"/>
  <c r="BI12" i="5" s="1"/>
  <c r="T12" i="5"/>
  <c r="AH12" i="5" s="1"/>
  <c r="AV12" i="5" s="1"/>
  <c r="BJ12" i="5" s="1"/>
  <c r="U12" i="5"/>
  <c r="V12" i="5"/>
  <c r="AJ12" i="5" s="1"/>
  <c r="AX12" i="5" s="1"/>
  <c r="BL12" i="5" s="1"/>
  <c r="W12" i="5"/>
  <c r="AK12" i="5" s="1"/>
  <c r="AY12" i="5" s="1"/>
  <c r="BM12" i="5" s="1"/>
  <c r="X12" i="5"/>
  <c r="AL12" i="5" s="1"/>
  <c r="AZ12" i="5" s="1"/>
  <c r="BN12" i="5" s="1"/>
  <c r="Y12" i="5"/>
  <c r="AM12" i="5" s="1"/>
  <c r="BA12" i="5" s="1"/>
  <c r="BO12" i="5" s="1"/>
  <c r="Z12" i="5"/>
  <c r="AN12" i="5" s="1"/>
  <c r="BB12" i="5" s="1"/>
  <c r="BP12" i="5" s="1"/>
  <c r="AA12" i="5"/>
  <c r="AO12" i="5" s="1"/>
  <c r="BC12" i="5" s="1"/>
  <c r="BQ12" i="5" s="1"/>
  <c r="AB12" i="5"/>
  <c r="AP12" i="5" s="1"/>
  <c r="BD12" i="5" s="1"/>
  <c r="BR12" i="5" s="1"/>
  <c r="R11" i="5"/>
  <c r="AF11" i="5" s="1"/>
  <c r="S11" i="5"/>
  <c r="T11" i="5"/>
  <c r="AH11" i="5" s="1"/>
  <c r="AV11" i="5" s="1"/>
  <c r="BJ11" i="5" s="1"/>
  <c r="U11" i="5"/>
  <c r="AI11" i="5" s="1"/>
  <c r="AW11" i="5" s="1"/>
  <c r="BK11" i="5" s="1"/>
  <c r="V11" i="5"/>
  <c r="AJ11" i="5" s="1"/>
  <c r="W11" i="5"/>
  <c r="X11" i="5"/>
  <c r="AL11" i="5" s="1"/>
  <c r="AZ11" i="5" s="1"/>
  <c r="BN11" i="5" s="1"/>
  <c r="Y11" i="5"/>
  <c r="Z11" i="5"/>
  <c r="AN11" i="5" s="1"/>
  <c r="AA11" i="5"/>
  <c r="AB11" i="5"/>
  <c r="AP11" i="5" s="1"/>
  <c r="BD11" i="5" s="1"/>
  <c r="BR11" i="5" s="1"/>
  <c r="Q18" i="5"/>
  <c r="AE18" i="5" s="1"/>
  <c r="AS18" i="5" s="1"/>
  <c r="BG18" i="5" s="1"/>
  <c r="Q17" i="5"/>
  <c r="AE17" i="5" s="1"/>
  <c r="AS17" i="5" s="1"/>
  <c r="Q16" i="5"/>
  <c r="Q15" i="5"/>
  <c r="AE15" i="5" s="1"/>
  <c r="AS15" i="5" s="1"/>
  <c r="BG15" i="5" s="1"/>
  <c r="Q14" i="5"/>
  <c r="AE14" i="5" s="1"/>
  <c r="AS14" i="5" s="1"/>
  <c r="BG14" i="5" s="1"/>
  <c r="Q13" i="5"/>
  <c r="AE13" i="5" s="1"/>
  <c r="AS13" i="5" s="1"/>
  <c r="Q12" i="5"/>
  <c r="Q11" i="5"/>
  <c r="AE11" i="5" s="1"/>
  <c r="R10" i="5"/>
  <c r="AF10" i="5" s="1"/>
  <c r="AT10" i="5" s="1"/>
  <c r="BH10" i="5" s="1"/>
  <c r="S10" i="5"/>
  <c r="AG10" i="5" s="1"/>
  <c r="AU10" i="5" s="1"/>
  <c r="BI10" i="5" s="1"/>
  <c r="T10" i="5"/>
  <c r="AH10" i="5" s="1"/>
  <c r="AV10" i="5" s="1"/>
  <c r="BJ10" i="5" s="1"/>
  <c r="U10" i="5"/>
  <c r="AI10" i="5" s="1"/>
  <c r="AW10" i="5" s="1"/>
  <c r="BK10" i="5" s="1"/>
  <c r="V10" i="5"/>
  <c r="AJ10" i="5" s="1"/>
  <c r="AX10" i="5" s="1"/>
  <c r="BL10" i="5" s="1"/>
  <c r="W10" i="5"/>
  <c r="AK10" i="5" s="1"/>
  <c r="AY10" i="5" s="1"/>
  <c r="BM10" i="5" s="1"/>
  <c r="X10" i="5"/>
  <c r="AL10" i="5" s="1"/>
  <c r="AZ10" i="5" s="1"/>
  <c r="BN10" i="5" s="1"/>
  <c r="Y10" i="5"/>
  <c r="AM10" i="5" s="1"/>
  <c r="BA10" i="5" s="1"/>
  <c r="BO10" i="5" s="1"/>
  <c r="Z10" i="5"/>
  <c r="AN10" i="5" s="1"/>
  <c r="BB10" i="5" s="1"/>
  <c r="BP10" i="5" s="1"/>
  <c r="AA10" i="5"/>
  <c r="AO10" i="5" s="1"/>
  <c r="BC10" i="5" s="1"/>
  <c r="BQ10" i="5" s="1"/>
  <c r="AB10" i="5"/>
  <c r="AP10" i="5" s="1"/>
  <c r="BD10" i="5" s="1"/>
  <c r="BR10" i="5" s="1"/>
  <c r="Q10" i="5"/>
  <c r="AE10" i="5" s="1"/>
  <c r="AS10" i="5" s="1"/>
  <c r="D21" i="5"/>
  <c r="C20" i="9" s="1"/>
  <c r="E21" i="5"/>
  <c r="D20" i="9" s="1"/>
  <c r="F21" i="5"/>
  <c r="E20" i="9" s="1"/>
  <c r="G21" i="5"/>
  <c r="F20" i="9" s="1"/>
  <c r="H21" i="5"/>
  <c r="G20" i="9" s="1"/>
  <c r="I21" i="5"/>
  <c r="H20" i="9" s="1"/>
  <c r="J21" i="5"/>
  <c r="I20" i="9" s="1"/>
  <c r="K21" i="5"/>
  <c r="J20" i="9" s="1"/>
  <c r="L21" i="5"/>
  <c r="K20" i="9" s="1"/>
  <c r="M21" i="5"/>
  <c r="L20" i="9" s="1"/>
  <c r="N21" i="5"/>
  <c r="M20" i="9" s="1"/>
  <c r="C21" i="5"/>
  <c r="B20" i="9" s="1"/>
  <c r="O11" i="5"/>
  <c r="O12" i="5"/>
  <c r="O13" i="5"/>
  <c r="O14" i="5"/>
  <c r="O15" i="5"/>
  <c r="O16" i="5"/>
  <c r="O17" i="5"/>
  <c r="O18" i="5"/>
  <c r="O10" i="5"/>
  <c r="C23" i="3"/>
  <c r="D20" i="3"/>
  <c r="E20" i="3" s="1"/>
  <c r="F20" i="3" s="1"/>
  <c r="G20" i="3" s="1"/>
  <c r="D19" i="3"/>
  <c r="E19" i="3" s="1"/>
  <c r="C16" i="3"/>
  <c r="D13" i="3"/>
  <c r="D16" i="3" s="1"/>
  <c r="D12" i="3"/>
  <c r="E12" i="3" s="1"/>
  <c r="C9" i="3"/>
  <c r="C25" i="3" s="1"/>
  <c r="C27" i="3" s="1"/>
  <c r="D6" i="3"/>
  <c r="E6" i="3" s="1"/>
  <c r="F6" i="3" s="1"/>
  <c r="D5" i="3"/>
  <c r="E5" i="3" s="1"/>
  <c r="F5" i="3" s="1"/>
  <c r="G5" i="3" s="1"/>
  <c r="AC79" i="2"/>
  <c r="AQ79" i="2" s="1"/>
  <c r="BE79" i="2" s="1"/>
  <c r="BS79" i="2" s="1"/>
  <c r="AB79" i="2"/>
  <c r="AP79" i="2" s="1"/>
  <c r="BD79" i="2" s="1"/>
  <c r="BR79" i="2" s="1"/>
  <c r="AA79" i="2"/>
  <c r="AO79" i="2" s="1"/>
  <c r="BC79" i="2" s="1"/>
  <c r="BQ79" i="2" s="1"/>
  <c r="Z79" i="2"/>
  <c r="AN79" i="2" s="1"/>
  <c r="BB79" i="2" s="1"/>
  <c r="BP79" i="2" s="1"/>
  <c r="Y79" i="2"/>
  <c r="AM79" i="2" s="1"/>
  <c r="BA79" i="2" s="1"/>
  <c r="BO79" i="2" s="1"/>
  <c r="X79" i="2"/>
  <c r="AL79" i="2" s="1"/>
  <c r="AZ79" i="2" s="1"/>
  <c r="BN79" i="2" s="1"/>
  <c r="W79" i="2"/>
  <c r="AK79" i="2" s="1"/>
  <c r="AY79" i="2" s="1"/>
  <c r="BM79" i="2" s="1"/>
  <c r="V79" i="2"/>
  <c r="AJ79" i="2" s="1"/>
  <c r="AX79" i="2" s="1"/>
  <c r="BL79" i="2" s="1"/>
  <c r="U79" i="2"/>
  <c r="AI79" i="2" s="1"/>
  <c r="AW79" i="2" s="1"/>
  <c r="BK79" i="2" s="1"/>
  <c r="T79" i="2"/>
  <c r="AH79" i="2" s="1"/>
  <c r="AV79" i="2" s="1"/>
  <c r="BJ79" i="2" s="1"/>
  <c r="S79" i="2"/>
  <c r="AG79" i="2" s="1"/>
  <c r="AU79" i="2" s="1"/>
  <c r="BI79" i="2" s="1"/>
  <c r="R79" i="2"/>
  <c r="AF79" i="2" s="1"/>
  <c r="AT79" i="2" s="1"/>
  <c r="BH79" i="2" s="1"/>
  <c r="AC78" i="2"/>
  <c r="AC80" i="2" s="1"/>
  <c r="AB78" i="2"/>
  <c r="AA78" i="2"/>
  <c r="AA80" i="2" s="1"/>
  <c r="Z78" i="2"/>
  <c r="Y78" i="2"/>
  <c r="Y80" i="2" s="1"/>
  <c r="X78" i="2"/>
  <c r="W78" i="2"/>
  <c r="W80" i="2" s="1"/>
  <c r="V78" i="2"/>
  <c r="U78" i="2"/>
  <c r="U80" i="2" s="1"/>
  <c r="T78" i="2"/>
  <c r="S78" i="2"/>
  <c r="S80" i="2" s="1"/>
  <c r="R78" i="2"/>
  <c r="AC74" i="2"/>
  <c r="AQ74" i="2" s="1"/>
  <c r="BE74" i="2" s="1"/>
  <c r="BS74" i="2" s="1"/>
  <c r="AB74" i="2"/>
  <c r="AP74" i="2" s="1"/>
  <c r="BD74" i="2" s="1"/>
  <c r="BR74" i="2" s="1"/>
  <c r="AA74" i="2"/>
  <c r="AO74" i="2" s="1"/>
  <c r="BC74" i="2" s="1"/>
  <c r="BQ74" i="2" s="1"/>
  <c r="Z74" i="2"/>
  <c r="AN74" i="2" s="1"/>
  <c r="BB74" i="2" s="1"/>
  <c r="BP74" i="2" s="1"/>
  <c r="Y74" i="2"/>
  <c r="AM74" i="2" s="1"/>
  <c r="BA74" i="2" s="1"/>
  <c r="BO74" i="2" s="1"/>
  <c r="X74" i="2"/>
  <c r="AL74" i="2" s="1"/>
  <c r="AZ74" i="2" s="1"/>
  <c r="BN74" i="2" s="1"/>
  <c r="W74" i="2"/>
  <c r="AK74" i="2" s="1"/>
  <c r="AY74" i="2" s="1"/>
  <c r="BM74" i="2" s="1"/>
  <c r="V74" i="2"/>
  <c r="AJ74" i="2" s="1"/>
  <c r="AX74" i="2" s="1"/>
  <c r="BL74" i="2" s="1"/>
  <c r="U74" i="2"/>
  <c r="AI74" i="2" s="1"/>
  <c r="AW74" i="2" s="1"/>
  <c r="BK74" i="2" s="1"/>
  <c r="T74" i="2"/>
  <c r="AH74" i="2" s="1"/>
  <c r="AV74" i="2" s="1"/>
  <c r="BJ74" i="2" s="1"/>
  <c r="S74" i="2"/>
  <c r="AG74" i="2" s="1"/>
  <c r="AU74" i="2" s="1"/>
  <c r="BI74" i="2" s="1"/>
  <c r="R74" i="2"/>
  <c r="AF74" i="2" s="1"/>
  <c r="AT74" i="2" s="1"/>
  <c r="BH74" i="2" s="1"/>
  <c r="AC73" i="2"/>
  <c r="AC75" i="2" s="1"/>
  <c r="AB73" i="2"/>
  <c r="AA73" i="2"/>
  <c r="AA75" i="2" s="1"/>
  <c r="Z73" i="2"/>
  <c r="Y73" i="2"/>
  <c r="Y75" i="2" s="1"/>
  <c r="X73" i="2"/>
  <c r="W73" i="2"/>
  <c r="W75" i="2" s="1"/>
  <c r="V73" i="2"/>
  <c r="U73" i="2"/>
  <c r="U75" i="2" s="1"/>
  <c r="T73" i="2"/>
  <c r="S73" i="2"/>
  <c r="S75" i="2" s="1"/>
  <c r="R73" i="2"/>
  <c r="AC69" i="2"/>
  <c r="AQ69" i="2" s="1"/>
  <c r="BE69" i="2" s="1"/>
  <c r="BS69" i="2" s="1"/>
  <c r="AB69" i="2"/>
  <c r="AP69" i="2" s="1"/>
  <c r="BD69" i="2" s="1"/>
  <c r="BR69" i="2" s="1"/>
  <c r="AA69" i="2"/>
  <c r="AO69" i="2" s="1"/>
  <c r="BC69" i="2" s="1"/>
  <c r="BQ69" i="2" s="1"/>
  <c r="Z69" i="2"/>
  <c r="AN69" i="2" s="1"/>
  <c r="BB69" i="2" s="1"/>
  <c r="BP69" i="2" s="1"/>
  <c r="Y69" i="2"/>
  <c r="AM69" i="2" s="1"/>
  <c r="BA69" i="2" s="1"/>
  <c r="BO69" i="2" s="1"/>
  <c r="X69" i="2"/>
  <c r="AL69" i="2" s="1"/>
  <c r="AZ69" i="2" s="1"/>
  <c r="BN69" i="2" s="1"/>
  <c r="W69" i="2"/>
  <c r="AK69" i="2" s="1"/>
  <c r="AY69" i="2" s="1"/>
  <c r="BM69" i="2" s="1"/>
  <c r="V69" i="2"/>
  <c r="AJ69" i="2" s="1"/>
  <c r="AX69" i="2" s="1"/>
  <c r="BL69" i="2" s="1"/>
  <c r="U69" i="2"/>
  <c r="AI69" i="2" s="1"/>
  <c r="AW69" i="2" s="1"/>
  <c r="BK69" i="2" s="1"/>
  <c r="T69" i="2"/>
  <c r="AH69" i="2" s="1"/>
  <c r="AV69" i="2" s="1"/>
  <c r="BJ69" i="2" s="1"/>
  <c r="S69" i="2"/>
  <c r="AG69" i="2" s="1"/>
  <c r="AU69" i="2" s="1"/>
  <c r="BI69" i="2" s="1"/>
  <c r="R69" i="2"/>
  <c r="AF69" i="2" s="1"/>
  <c r="AT69" i="2" s="1"/>
  <c r="BH69" i="2" s="1"/>
  <c r="AC68" i="2"/>
  <c r="AC70" i="2" s="1"/>
  <c r="AB68" i="2"/>
  <c r="AA68" i="2"/>
  <c r="AA70" i="2" s="1"/>
  <c r="Z68" i="2"/>
  <c r="Y68" i="2"/>
  <c r="Y70" i="2" s="1"/>
  <c r="X68" i="2"/>
  <c r="W68" i="2"/>
  <c r="V68" i="2"/>
  <c r="U68" i="2"/>
  <c r="U70" i="2" s="1"/>
  <c r="T68" i="2"/>
  <c r="S68" i="2"/>
  <c r="S70" i="2" s="1"/>
  <c r="R68" i="2"/>
  <c r="AC64" i="2"/>
  <c r="AQ64" i="2" s="1"/>
  <c r="BE64" i="2" s="1"/>
  <c r="BS64" i="2" s="1"/>
  <c r="AB64" i="2"/>
  <c r="AP64" i="2" s="1"/>
  <c r="BD64" i="2" s="1"/>
  <c r="BR64" i="2" s="1"/>
  <c r="AA64" i="2"/>
  <c r="AO64" i="2" s="1"/>
  <c r="BC64" i="2" s="1"/>
  <c r="BQ64" i="2" s="1"/>
  <c r="Z64" i="2"/>
  <c r="AN64" i="2" s="1"/>
  <c r="BB64" i="2" s="1"/>
  <c r="BP64" i="2" s="1"/>
  <c r="Y64" i="2"/>
  <c r="AM64" i="2" s="1"/>
  <c r="BA64" i="2" s="1"/>
  <c r="BO64" i="2" s="1"/>
  <c r="X64" i="2"/>
  <c r="AL64" i="2" s="1"/>
  <c r="AZ64" i="2" s="1"/>
  <c r="BN64" i="2" s="1"/>
  <c r="W64" i="2"/>
  <c r="AK64" i="2" s="1"/>
  <c r="AY64" i="2" s="1"/>
  <c r="BM64" i="2" s="1"/>
  <c r="V64" i="2"/>
  <c r="AJ64" i="2" s="1"/>
  <c r="AX64" i="2" s="1"/>
  <c r="BL64" i="2" s="1"/>
  <c r="U64" i="2"/>
  <c r="AI64" i="2" s="1"/>
  <c r="AW64" i="2" s="1"/>
  <c r="BK64" i="2" s="1"/>
  <c r="T64" i="2"/>
  <c r="AH64" i="2" s="1"/>
  <c r="AV64" i="2" s="1"/>
  <c r="BJ64" i="2" s="1"/>
  <c r="S64" i="2"/>
  <c r="AG64" i="2" s="1"/>
  <c r="AU64" i="2" s="1"/>
  <c r="BI64" i="2" s="1"/>
  <c r="R64" i="2"/>
  <c r="AF64" i="2" s="1"/>
  <c r="AT64" i="2" s="1"/>
  <c r="BH64" i="2" s="1"/>
  <c r="AC63" i="2"/>
  <c r="AC65" i="2" s="1"/>
  <c r="AB63" i="2"/>
  <c r="AA63" i="2"/>
  <c r="AA65" i="2" s="1"/>
  <c r="Z63" i="2"/>
  <c r="Y63" i="2"/>
  <c r="Y65" i="2" s="1"/>
  <c r="X63" i="2"/>
  <c r="W63" i="2"/>
  <c r="W65" i="2" s="1"/>
  <c r="V63" i="2"/>
  <c r="V65" i="2" s="1"/>
  <c r="U63" i="2"/>
  <c r="U65" i="2" s="1"/>
  <c r="T63" i="2"/>
  <c r="S63" i="2"/>
  <c r="S65" i="2" s="1"/>
  <c r="R63" i="2"/>
  <c r="AC59" i="2"/>
  <c r="AQ59" i="2" s="1"/>
  <c r="BE59" i="2" s="1"/>
  <c r="BS59" i="2" s="1"/>
  <c r="AB59" i="2"/>
  <c r="AP59" i="2" s="1"/>
  <c r="BD59" i="2" s="1"/>
  <c r="BR59" i="2" s="1"/>
  <c r="AA59" i="2"/>
  <c r="AO59" i="2" s="1"/>
  <c r="BC59" i="2" s="1"/>
  <c r="BQ59" i="2" s="1"/>
  <c r="Z59" i="2"/>
  <c r="AN59" i="2" s="1"/>
  <c r="BB59" i="2" s="1"/>
  <c r="BP59" i="2" s="1"/>
  <c r="Y59" i="2"/>
  <c r="AM59" i="2" s="1"/>
  <c r="BA59" i="2" s="1"/>
  <c r="BO59" i="2" s="1"/>
  <c r="X59" i="2"/>
  <c r="AL59" i="2" s="1"/>
  <c r="AZ59" i="2" s="1"/>
  <c r="BN59" i="2" s="1"/>
  <c r="W59" i="2"/>
  <c r="AK59" i="2" s="1"/>
  <c r="AY59" i="2" s="1"/>
  <c r="BM59" i="2" s="1"/>
  <c r="V59" i="2"/>
  <c r="AJ59" i="2" s="1"/>
  <c r="AX59" i="2" s="1"/>
  <c r="BL59" i="2" s="1"/>
  <c r="U59" i="2"/>
  <c r="AI59" i="2" s="1"/>
  <c r="AW59" i="2" s="1"/>
  <c r="BK59" i="2" s="1"/>
  <c r="T59" i="2"/>
  <c r="AH59" i="2" s="1"/>
  <c r="AV59" i="2" s="1"/>
  <c r="BJ59" i="2" s="1"/>
  <c r="S59" i="2"/>
  <c r="AG59" i="2" s="1"/>
  <c r="AU59" i="2" s="1"/>
  <c r="BI59" i="2" s="1"/>
  <c r="R59" i="2"/>
  <c r="AF59" i="2" s="1"/>
  <c r="AT59" i="2" s="1"/>
  <c r="BH59" i="2" s="1"/>
  <c r="AC58" i="2"/>
  <c r="AC60" i="2" s="1"/>
  <c r="AB58" i="2"/>
  <c r="AA58" i="2"/>
  <c r="AA60" i="2" s="1"/>
  <c r="Z58" i="2"/>
  <c r="Z60" i="2" s="1"/>
  <c r="Y58" i="2"/>
  <c r="Y60" i="2" s="1"/>
  <c r="X58" i="2"/>
  <c r="W58" i="2"/>
  <c r="W60" i="2" s="1"/>
  <c r="V58" i="2"/>
  <c r="V60" i="2" s="1"/>
  <c r="U58" i="2"/>
  <c r="U60" i="2" s="1"/>
  <c r="T58" i="2"/>
  <c r="S58" i="2"/>
  <c r="S60" i="2" s="1"/>
  <c r="R58" i="2"/>
  <c r="R60" i="2" s="1"/>
  <c r="AC54" i="2"/>
  <c r="AQ54" i="2" s="1"/>
  <c r="BE54" i="2" s="1"/>
  <c r="BS54" i="2" s="1"/>
  <c r="AB54" i="2"/>
  <c r="AP54" i="2" s="1"/>
  <c r="BD54" i="2" s="1"/>
  <c r="BR54" i="2" s="1"/>
  <c r="AA54" i="2"/>
  <c r="AO54" i="2" s="1"/>
  <c r="BC54" i="2" s="1"/>
  <c r="BQ54" i="2" s="1"/>
  <c r="Z54" i="2"/>
  <c r="AN54" i="2" s="1"/>
  <c r="BB54" i="2" s="1"/>
  <c r="BP54" i="2" s="1"/>
  <c r="Y54" i="2"/>
  <c r="AM54" i="2" s="1"/>
  <c r="BA54" i="2" s="1"/>
  <c r="BO54" i="2" s="1"/>
  <c r="X54" i="2"/>
  <c r="AL54" i="2" s="1"/>
  <c r="AZ54" i="2" s="1"/>
  <c r="BN54" i="2" s="1"/>
  <c r="W54" i="2"/>
  <c r="AK54" i="2" s="1"/>
  <c r="AY54" i="2" s="1"/>
  <c r="BM54" i="2" s="1"/>
  <c r="V54" i="2"/>
  <c r="AJ54" i="2" s="1"/>
  <c r="AX54" i="2" s="1"/>
  <c r="BL54" i="2" s="1"/>
  <c r="U54" i="2"/>
  <c r="AI54" i="2" s="1"/>
  <c r="AW54" i="2" s="1"/>
  <c r="BK54" i="2" s="1"/>
  <c r="T54" i="2"/>
  <c r="AH54" i="2" s="1"/>
  <c r="AV54" i="2" s="1"/>
  <c r="BJ54" i="2" s="1"/>
  <c r="S54" i="2"/>
  <c r="AG54" i="2" s="1"/>
  <c r="AU54" i="2" s="1"/>
  <c r="BI54" i="2" s="1"/>
  <c r="R54" i="2"/>
  <c r="AF54" i="2" s="1"/>
  <c r="AT54" i="2" s="1"/>
  <c r="BH54" i="2" s="1"/>
  <c r="AC53" i="2"/>
  <c r="AC55" i="2" s="1"/>
  <c r="AB53" i="2"/>
  <c r="AA53" i="2"/>
  <c r="AA55" i="2" s="1"/>
  <c r="Z53" i="2"/>
  <c r="Z55" i="2" s="1"/>
  <c r="Y53" i="2"/>
  <c r="Y55" i="2" s="1"/>
  <c r="X53" i="2"/>
  <c r="W53" i="2"/>
  <c r="W55" i="2" s="1"/>
  <c r="V53" i="2"/>
  <c r="V55" i="2" s="1"/>
  <c r="U53" i="2"/>
  <c r="U55" i="2" s="1"/>
  <c r="T53" i="2"/>
  <c r="S53" i="2"/>
  <c r="S55" i="2" s="1"/>
  <c r="R53" i="2"/>
  <c r="R55" i="2" s="1"/>
  <c r="AC49" i="2"/>
  <c r="AQ49" i="2" s="1"/>
  <c r="BE49" i="2" s="1"/>
  <c r="BS49" i="2" s="1"/>
  <c r="AB49" i="2"/>
  <c r="AP49" i="2" s="1"/>
  <c r="BD49" i="2" s="1"/>
  <c r="BR49" i="2" s="1"/>
  <c r="AA49" i="2"/>
  <c r="AO49" i="2" s="1"/>
  <c r="BC49" i="2" s="1"/>
  <c r="BQ49" i="2" s="1"/>
  <c r="Z49" i="2"/>
  <c r="AN49" i="2" s="1"/>
  <c r="BB49" i="2" s="1"/>
  <c r="BP49" i="2" s="1"/>
  <c r="Y49" i="2"/>
  <c r="AM49" i="2" s="1"/>
  <c r="BA49" i="2" s="1"/>
  <c r="BO49" i="2" s="1"/>
  <c r="X49" i="2"/>
  <c r="AL49" i="2" s="1"/>
  <c r="AZ49" i="2" s="1"/>
  <c r="BN49" i="2" s="1"/>
  <c r="W49" i="2"/>
  <c r="AK49" i="2" s="1"/>
  <c r="AY49" i="2" s="1"/>
  <c r="BM49" i="2" s="1"/>
  <c r="V49" i="2"/>
  <c r="AJ49" i="2" s="1"/>
  <c r="AX49" i="2" s="1"/>
  <c r="BL49" i="2" s="1"/>
  <c r="U49" i="2"/>
  <c r="AI49" i="2" s="1"/>
  <c r="AW49" i="2" s="1"/>
  <c r="BK49" i="2" s="1"/>
  <c r="T49" i="2"/>
  <c r="AH49" i="2" s="1"/>
  <c r="AV49" i="2" s="1"/>
  <c r="BJ49" i="2" s="1"/>
  <c r="S49" i="2"/>
  <c r="AG49" i="2" s="1"/>
  <c r="AU49" i="2" s="1"/>
  <c r="BI49" i="2" s="1"/>
  <c r="R49" i="2"/>
  <c r="AF49" i="2" s="1"/>
  <c r="AT49" i="2" s="1"/>
  <c r="BH49" i="2" s="1"/>
  <c r="AC48" i="2"/>
  <c r="AC50" i="2" s="1"/>
  <c r="AB48" i="2"/>
  <c r="AA48" i="2"/>
  <c r="AA50" i="2" s="1"/>
  <c r="Z48" i="2"/>
  <c r="Z50" i="2" s="1"/>
  <c r="Y48" i="2"/>
  <c r="Y50" i="2" s="1"/>
  <c r="X48" i="2"/>
  <c r="W48" i="2"/>
  <c r="W50" i="2" s="1"/>
  <c r="V48" i="2"/>
  <c r="V50" i="2" s="1"/>
  <c r="U48" i="2"/>
  <c r="U50" i="2" s="1"/>
  <c r="T48" i="2"/>
  <c r="S48" i="2"/>
  <c r="S50" i="2" s="1"/>
  <c r="R48" i="2"/>
  <c r="R50" i="2" s="1"/>
  <c r="AC44" i="2"/>
  <c r="AQ44" i="2" s="1"/>
  <c r="BE44" i="2" s="1"/>
  <c r="BS44" i="2" s="1"/>
  <c r="AB44" i="2"/>
  <c r="AP44" i="2" s="1"/>
  <c r="BD44" i="2" s="1"/>
  <c r="BR44" i="2" s="1"/>
  <c r="AA44" i="2"/>
  <c r="AO44" i="2" s="1"/>
  <c r="BC44" i="2" s="1"/>
  <c r="BQ44" i="2" s="1"/>
  <c r="Z44" i="2"/>
  <c r="AN44" i="2" s="1"/>
  <c r="BB44" i="2" s="1"/>
  <c r="BP44" i="2" s="1"/>
  <c r="Y44" i="2"/>
  <c r="AM44" i="2" s="1"/>
  <c r="BA44" i="2" s="1"/>
  <c r="BO44" i="2" s="1"/>
  <c r="X44" i="2"/>
  <c r="AL44" i="2" s="1"/>
  <c r="AZ44" i="2" s="1"/>
  <c r="BN44" i="2" s="1"/>
  <c r="W44" i="2"/>
  <c r="AK44" i="2" s="1"/>
  <c r="AY44" i="2" s="1"/>
  <c r="BM44" i="2" s="1"/>
  <c r="V44" i="2"/>
  <c r="AJ44" i="2" s="1"/>
  <c r="AX44" i="2" s="1"/>
  <c r="BL44" i="2" s="1"/>
  <c r="U44" i="2"/>
  <c r="AI44" i="2" s="1"/>
  <c r="AW44" i="2" s="1"/>
  <c r="BK44" i="2" s="1"/>
  <c r="T44" i="2"/>
  <c r="AH44" i="2" s="1"/>
  <c r="AV44" i="2" s="1"/>
  <c r="BJ44" i="2" s="1"/>
  <c r="S44" i="2"/>
  <c r="AG44" i="2" s="1"/>
  <c r="AU44" i="2" s="1"/>
  <c r="BI44" i="2" s="1"/>
  <c r="R44" i="2"/>
  <c r="AF44" i="2" s="1"/>
  <c r="AT44" i="2" s="1"/>
  <c r="BH44" i="2" s="1"/>
  <c r="AC43" i="2"/>
  <c r="AC45" i="2" s="1"/>
  <c r="AB43" i="2"/>
  <c r="AA43" i="2"/>
  <c r="AA45" i="2" s="1"/>
  <c r="Z43" i="2"/>
  <c r="Z45" i="2" s="1"/>
  <c r="Y43" i="2"/>
  <c r="Y45" i="2" s="1"/>
  <c r="X43" i="2"/>
  <c r="W43" i="2"/>
  <c r="W45" i="2" s="1"/>
  <c r="V43" i="2"/>
  <c r="V45" i="2" s="1"/>
  <c r="U43" i="2"/>
  <c r="U45" i="2" s="1"/>
  <c r="T43" i="2"/>
  <c r="S43" i="2"/>
  <c r="S45" i="2" s="1"/>
  <c r="R43" i="2"/>
  <c r="R45" i="2" s="1"/>
  <c r="AC39" i="2"/>
  <c r="AQ39" i="2" s="1"/>
  <c r="BE39" i="2" s="1"/>
  <c r="BS39" i="2" s="1"/>
  <c r="AB39" i="2"/>
  <c r="AP39" i="2" s="1"/>
  <c r="BD39" i="2" s="1"/>
  <c r="BR39" i="2" s="1"/>
  <c r="AA39" i="2"/>
  <c r="AO39" i="2" s="1"/>
  <c r="BC39" i="2" s="1"/>
  <c r="BQ39" i="2" s="1"/>
  <c r="Z39" i="2"/>
  <c r="AN39" i="2" s="1"/>
  <c r="BB39" i="2" s="1"/>
  <c r="BP39" i="2" s="1"/>
  <c r="Y39" i="2"/>
  <c r="AM39" i="2" s="1"/>
  <c r="BA39" i="2" s="1"/>
  <c r="BO39" i="2" s="1"/>
  <c r="X39" i="2"/>
  <c r="AL39" i="2" s="1"/>
  <c r="AZ39" i="2" s="1"/>
  <c r="BN39" i="2" s="1"/>
  <c r="W39" i="2"/>
  <c r="AK39" i="2" s="1"/>
  <c r="AY39" i="2" s="1"/>
  <c r="BM39" i="2" s="1"/>
  <c r="V39" i="2"/>
  <c r="AJ39" i="2" s="1"/>
  <c r="AX39" i="2" s="1"/>
  <c r="BL39" i="2" s="1"/>
  <c r="U39" i="2"/>
  <c r="AI39" i="2" s="1"/>
  <c r="AW39" i="2" s="1"/>
  <c r="BK39" i="2" s="1"/>
  <c r="T39" i="2"/>
  <c r="AH39" i="2" s="1"/>
  <c r="AV39" i="2" s="1"/>
  <c r="BJ39" i="2" s="1"/>
  <c r="S39" i="2"/>
  <c r="AG39" i="2" s="1"/>
  <c r="AU39" i="2" s="1"/>
  <c r="BI39" i="2" s="1"/>
  <c r="R39" i="2"/>
  <c r="AF39" i="2" s="1"/>
  <c r="AT39" i="2" s="1"/>
  <c r="BH39" i="2" s="1"/>
  <c r="AC38" i="2"/>
  <c r="AC40" i="2" s="1"/>
  <c r="AB38" i="2"/>
  <c r="AA38" i="2"/>
  <c r="AA40" i="2" s="1"/>
  <c r="Z38" i="2"/>
  <c r="Z40" i="2" s="1"/>
  <c r="Y38" i="2"/>
  <c r="Y40" i="2" s="1"/>
  <c r="X38" i="2"/>
  <c r="W38" i="2"/>
  <c r="W40" i="2" s="1"/>
  <c r="V38" i="2"/>
  <c r="V40" i="2" s="1"/>
  <c r="U38" i="2"/>
  <c r="T38" i="2"/>
  <c r="S38" i="2"/>
  <c r="S40" i="2" s="1"/>
  <c r="R38" i="2"/>
  <c r="R40" i="2" s="1"/>
  <c r="AC34" i="2"/>
  <c r="AQ34" i="2" s="1"/>
  <c r="BE34" i="2" s="1"/>
  <c r="BS34" i="2" s="1"/>
  <c r="AB34" i="2"/>
  <c r="AP34" i="2" s="1"/>
  <c r="BD34" i="2" s="1"/>
  <c r="BR34" i="2" s="1"/>
  <c r="AA34" i="2"/>
  <c r="AO34" i="2" s="1"/>
  <c r="BC34" i="2" s="1"/>
  <c r="BQ34" i="2" s="1"/>
  <c r="Z34" i="2"/>
  <c r="AN34" i="2" s="1"/>
  <c r="BB34" i="2" s="1"/>
  <c r="BP34" i="2" s="1"/>
  <c r="Y34" i="2"/>
  <c r="AM34" i="2" s="1"/>
  <c r="BA34" i="2" s="1"/>
  <c r="BO34" i="2" s="1"/>
  <c r="X34" i="2"/>
  <c r="AL34" i="2" s="1"/>
  <c r="AZ34" i="2" s="1"/>
  <c r="BN34" i="2" s="1"/>
  <c r="W34" i="2"/>
  <c r="AK34" i="2" s="1"/>
  <c r="AY34" i="2" s="1"/>
  <c r="BM34" i="2" s="1"/>
  <c r="V34" i="2"/>
  <c r="AJ34" i="2" s="1"/>
  <c r="AX34" i="2" s="1"/>
  <c r="BL34" i="2" s="1"/>
  <c r="U34" i="2"/>
  <c r="AI34" i="2" s="1"/>
  <c r="AW34" i="2" s="1"/>
  <c r="BK34" i="2" s="1"/>
  <c r="T34" i="2"/>
  <c r="AH34" i="2" s="1"/>
  <c r="AV34" i="2" s="1"/>
  <c r="BJ34" i="2" s="1"/>
  <c r="S34" i="2"/>
  <c r="AG34" i="2" s="1"/>
  <c r="AU34" i="2" s="1"/>
  <c r="BI34" i="2" s="1"/>
  <c r="R34" i="2"/>
  <c r="AF34" i="2" s="1"/>
  <c r="AT34" i="2" s="1"/>
  <c r="BH34" i="2" s="1"/>
  <c r="AC33" i="2"/>
  <c r="AC35" i="2" s="1"/>
  <c r="AB33" i="2"/>
  <c r="AA33" i="2"/>
  <c r="AA35" i="2" s="1"/>
  <c r="Z33" i="2"/>
  <c r="Z35" i="2" s="1"/>
  <c r="Y33" i="2"/>
  <c r="Y35" i="2" s="1"/>
  <c r="X33" i="2"/>
  <c r="W33" i="2"/>
  <c r="W35" i="2" s="1"/>
  <c r="V33" i="2"/>
  <c r="V35" i="2" s="1"/>
  <c r="U33" i="2"/>
  <c r="U35" i="2" s="1"/>
  <c r="T33" i="2"/>
  <c r="S33" i="2"/>
  <c r="R33" i="2"/>
  <c r="R35" i="2" s="1"/>
  <c r="AC29" i="2"/>
  <c r="AQ29" i="2" s="1"/>
  <c r="BE29" i="2" s="1"/>
  <c r="BS29" i="2" s="1"/>
  <c r="AB29" i="2"/>
  <c r="AP29" i="2" s="1"/>
  <c r="BD29" i="2" s="1"/>
  <c r="BR29" i="2" s="1"/>
  <c r="AA29" i="2"/>
  <c r="AO29" i="2" s="1"/>
  <c r="BC29" i="2" s="1"/>
  <c r="BQ29" i="2" s="1"/>
  <c r="Z29" i="2"/>
  <c r="AN29" i="2" s="1"/>
  <c r="BB29" i="2" s="1"/>
  <c r="BP29" i="2" s="1"/>
  <c r="Y29" i="2"/>
  <c r="AM29" i="2" s="1"/>
  <c r="BA29" i="2" s="1"/>
  <c r="BO29" i="2" s="1"/>
  <c r="X29" i="2"/>
  <c r="AL29" i="2" s="1"/>
  <c r="AZ29" i="2" s="1"/>
  <c r="BN29" i="2" s="1"/>
  <c r="W29" i="2"/>
  <c r="AK29" i="2" s="1"/>
  <c r="AY29" i="2" s="1"/>
  <c r="BM29" i="2" s="1"/>
  <c r="V29" i="2"/>
  <c r="AJ29" i="2" s="1"/>
  <c r="AX29" i="2" s="1"/>
  <c r="BL29" i="2" s="1"/>
  <c r="U29" i="2"/>
  <c r="AI29" i="2" s="1"/>
  <c r="AW29" i="2" s="1"/>
  <c r="BK29" i="2" s="1"/>
  <c r="T29" i="2"/>
  <c r="AH29" i="2" s="1"/>
  <c r="AV29" i="2" s="1"/>
  <c r="BJ29" i="2" s="1"/>
  <c r="S29" i="2"/>
  <c r="AG29" i="2" s="1"/>
  <c r="AU29" i="2" s="1"/>
  <c r="BI29" i="2" s="1"/>
  <c r="R29" i="2"/>
  <c r="AF29" i="2" s="1"/>
  <c r="AT29" i="2" s="1"/>
  <c r="BH29" i="2" s="1"/>
  <c r="AC28" i="2"/>
  <c r="AC30" i="2" s="1"/>
  <c r="AB28" i="2"/>
  <c r="AA28" i="2"/>
  <c r="Z28" i="2"/>
  <c r="Z30" i="2" s="1"/>
  <c r="Y28" i="2"/>
  <c r="Y30" i="2" s="1"/>
  <c r="X28" i="2"/>
  <c r="W28" i="2"/>
  <c r="V28" i="2"/>
  <c r="V30" i="2" s="1"/>
  <c r="U28" i="2"/>
  <c r="U30" i="2" s="1"/>
  <c r="T28" i="2"/>
  <c r="S28" i="2"/>
  <c r="R28" i="2"/>
  <c r="R30" i="2" s="1"/>
  <c r="AC24" i="2"/>
  <c r="AQ24" i="2" s="1"/>
  <c r="BE24" i="2" s="1"/>
  <c r="BS24" i="2" s="1"/>
  <c r="AB24" i="2"/>
  <c r="AP24" i="2" s="1"/>
  <c r="BD24" i="2" s="1"/>
  <c r="BR24" i="2" s="1"/>
  <c r="AA24" i="2"/>
  <c r="AO24" i="2" s="1"/>
  <c r="BC24" i="2" s="1"/>
  <c r="BQ24" i="2" s="1"/>
  <c r="Z24" i="2"/>
  <c r="AN24" i="2" s="1"/>
  <c r="BB24" i="2" s="1"/>
  <c r="BP24" i="2" s="1"/>
  <c r="Y24" i="2"/>
  <c r="AM24" i="2" s="1"/>
  <c r="BA24" i="2" s="1"/>
  <c r="BO24" i="2" s="1"/>
  <c r="X24" i="2"/>
  <c r="AL24" i="2" s="1"/>
  <c r="AZ24" i="2" s="1"/>
  <c r="BN24" i="2" s="1"/>
  <c r="W24" i="2"/>
  <c r="AK24" i="2" s="1"/>
  <c r="AY24" i="2" s="1"/>
  <c r="BM24" i="2" s="1"/>
  <c r="V24" i="2"/>
  <c r="AJ24" i="2" s="1"/>
  <c r="AX24" i="2" s="1"/>
  <c r="BL24" i="2" s="1"/>
  <c r="U24" i="2"/>
  <c r="AI24" i="2" s="1"/>
  <c r="AW24" i="2" s="1"/>
  <c r="BK24" i="2" s="1"/>
  <c r="T24" i="2"/>
  <c r="AH24" i="2" s="1"/>
  <c r="AV24" i="2" s="1"/>
  <c r="BJ24" i="2" s="1"/>
  <c r="S24" i="2"/>
  <c r="AG24" i="2" s="1"/>
  <c r="AU24" i="2" s="1"/>
  <c r="BI24" i="2" s="1"/>
  <c r="R24" i="2"/>
  <c r="AF24" i="2" s="1"/>
  <c r="AT24" i="2" s="1"/>
  <c r="BH24" i="2" s="1"/>
  <c r="AC23" i="2"/>
  <c r="AC25" i="2" s="1"/>
  <c r="AB23" i="2"/>
  <c r="AA23" i="2"/>
  <c r="Z23" i="2"/>
  <c r="Z25" i="2" s="1"/>
  <c r="Y23" i="2"/>
  <c r="Y25" i="2" s="1"/>
  <c r="X23" i="2"/>
  <c r="W23" i="2"/>
  <c r="V23" i="2"/>
  <c r="V25" i="2" s="1"/>
  <c r="U23" i="2"/>
  <c r="U25" i="2" s="1"/>
  <c r="T23" i="2"/>
  <c r="S23" i="2"/>
  <c r="R23" i="2"/>
  <c r="R25" i="2" s="1"/>
  <c r="AC19" i="2"/>
  <c r="AQ19" i="2" s="1"/>
  <c r="BE19" i="2" s="1"/>
  <c r="BS19" i="2" s="1"/>
  <c r="AB19" i="2"/>
  <c r="AP19" i="2" s="1"/>
  <c r="BD19" i="2" s="1"/>
  <c r="BR19" i="2" s="1"/>
  <c r="AA19" i="2"/>
  <c r="AO19" i="2" s="1"/>
  <c r="BC19" i="2" s="1"/>
  <c r="BQ19" i="2" s="1"/>
  <c r="Z19" i="2"/>
  <c r="AN19" i="2" s="1"/>
  <c r="BB19" i="2" s="1"/>
  <c r="BP19" i="2" s="1"/>
  <c r="Y19" i="2"/>
  <c r="AM19" i="2" s="1"/>
  <c r="BA19" i="2" s="1"/>
  <c r="BO19" i="2" s="1"/>
  <c r="X19" i="2"/>
  <c r="AL19" i="2" s="1"/>
  <c r="AZ19" i="2" s="1"/>
  <c r="BN19" i="2" s="1"/>
  <c r="W19" i="2"/>
  <c r="AK19" i="2" s="1"/>
  <c r="AY19" i="2" s="1"/>
  <c r="BM19" i="2" s="1"/>
  <c r="V19" i="2"/>
  <c r="AJ19" i="2" s="1"/>
  <c r="AX19" i="2" s="1"/>
  <c r="BL19" i="2" s="1"/>
  <c r="U19" i="2"/>
  <c r="AI19" i="2" s="1"/>
  <c r="AW19" i="2" s="1"/>
  <c r="BK19" i="2" s="1"/>
  <c r="T19" i="2"/>
  <c r="AH19" i="2" s="1"/>
  <c r="AV19" i="2" s="1"/>
  <c r="BJ19" i="2" s="1"/>
  <c r="S19" i="2"/>
  <c r="AG19" i="2" s="1"/>
  <c r="AU19" i="2" s="1"/>
  <c r="BI19" i="2" s="1"/>
  <c r="R19" i="2"/>
  <c r="AF19" i="2" s="1"/>
  <c r="AT19" i="2" s="1"/>
  <c r="BH19" i="2" s="1"/>
  <c r="AC18" i="2"/>
  <c r="AC20" i="2" s="1"/>
  <c r="AB18" i="2"/>
  <c r="AA18" i="2"/>
  <c r="Z18" i="2"/>
  <c r="Z20" i="2" s="1"/>
  <c r="Y18" i="2"/>
  <c r="Y20" i="2" s="1"/>
  <c r="X18" i="2"/>
  <c r="W18" i="2"/>
  <c r="V18" i="2"/>
  <c r="V20" i="2" s="1"/>
  <c r="U18" i="2"/>
  <c r="U20" i="2" s="1"/>
  <c r="T18" i="2"/>
  <c r="S18" i="2"/>
  <c r="R18" i="2"/>
  <c r="R20" i="2" s="1"/>
  <c r="AC14" i="2"/>
  <c r="AQ14" i="2" s="1"/>
  <c r="BE14" i="2" s="1"/>
  <c r="BS14" i="2" s="1"/>
  <c r="AB14" i="2"/>
  <c r="AP14" i="2" s="1"/>
  <c r="BD14" i="2" s="1"/>
  <c r="BR14" i="2" s="1"/>
  <c r="AA14" i="2"/>
  <c r="AO14" i="2" s="1"/>
  <c r="BC14" i="2" s="1"/>
  <c r="BQ14" i="2" s="1"/>
  <c r="Z14" i="2"/>
  <c r="AN14" i="2" s="1"/>
  <c r="BB14" i="2" s="1"/>
  <c r="BP14" i="2" s="1"/>
  <c r="Y14" i="2"/>
  <c r="AM14" i="2" s="1"/>
  <c r="BA14" i="2" s="1"/>
  <c r="BO14" i="2" s="1"/>
  <c r="X14" i="2"/>
  <c r="AL14" i="2" s="1"/>
  <c r="AZ14" i="2" s="1"/>
  <c r="BN14" i="2" s="1"/>
  <c r="W14" i="2"/>
  <c r="AK14" i="2" s="1"/>
  <c r="AY14" i="2" s="1"/>
  <c r="BM14" i="2" s="1"/>
  <c r="V14" i="2"/>
  <c r="AJ14" i="2" s="1"/>
  <c r="AX14" i="2" s="1"/>
  <c r="BL14" i="2" s="1"/>
  <c r="U14" i="2"/>
  <c r="AI14" i="2" s="1"/>
  <c r="AW14" i="2" s="1"/>
  <c r="BK14" i="2" s="1"/>
  <c r="T14" i="2"/>
  <c r="AH14" i="2" s="1"/>
  <c r="AV14" i="2" s="1"/>
  <c r="BJ14" i="2" s="1"/>
  <c r="S14" i="2"/>
  <c r="AG14" i="2" s="1"/>
  <c r="AU14" i="2" s="1"/>
  <c r="BI14" i="2" s="1"/>
  <c r="R14" i="2"/>
  <c r="AF14" i="2" s="1"/>
  <c r="AT14" i="2" s="1"/>
  <c r="BH14" i="2" s="1"/>
  <c r="AC13" i="2"/>
  <c r="AC15" i="2" s="1"/>
  <c r="AB13" i="2"/>
  <c r="AA13" i="2"/>
  <c r="Z13" i="2"/>
  <c r="Z15" i="2" s="1"/>
  <c r="Y13" i="2"/>
  <c r="Y15" i="2" s="1"/>
  <c r="X13" i="2"/>
  <c r="W13" i="2"/>
  <c r="V13" i="2"/>
  <c r="V15" i="2" s="1"/>
  <c r="U13" i="2"/>
  <c r="U15" i="2" s="1"/>
  <c r="T13" i="2"/>
  <c r="S13" i="2"/>
  <c r="R13" i="2"/>
  <c r="R15" i="2" s="1"/>
  <c r="E55" i="2"/>
  <c r="F55" i="2"/>
  <c r="G55" i="2"/>
  <c r="H55" i="2"/>
  <c r="I55" i="2"/>
  <c r="J55" i="2"/>
  <c r="K55" i="2"/>
  <c r="L55" i="2"/>
  <c r="M55" i="2"/>
  <c r="N55" i="2"/>
  <c r="O55" i="2"/>
  <c r="E45" i="2"/>
  <c r="F45" i="2"/>
  <c r="G45" i="2"/>
  <c r="H45" i="2"/>
  <c r="I45" i="2"/>
  <c r="J45" i="2"/>
  <c r="K45" i="2"/>
  <c r="L45" i="2"/>
  <c r="M45" i="2"/>
  <c r="N45" i="2"/>
  <c r="O45" i="2"/>
  <c r="S9" i="2"/>
  <c r="AG9" i="2" s="1"/>
  <c r="AU9" i="2" s="1"/>
  <c r="BI9" i="2" s="1"/>
  <c r="T9" i="2"/>
  <c r="AH9" i="2" s="1"/>
  <c r="U9" i="2"/>
  <c r="AI9" i="2" s="1"/>
  <c r="AW9" i="2" s="1"/>
  <c r="BK9" i="2" s="1"/>
  <c r="V9" i="2"/>
  <c r="AJ9" i="2" s="1"/>
  <c r="AX9" i="2" s="1"/>
  <c r="BL9" i="2" s="1"/>
  <c r="W9" i="2"/>
  <c r="AK9" i="2" s="1"/>
  <c r="AY9" i="2" s="1"/>
  <c r="BM9" i="2" s="1"/>
  <c r="X9" i="2"/>
  <c r="AL9" i="2" s="1"/>
  <c r="AZ9" i="2" s="1"/>
  <c r="BN9" i="2" s="1"/>
  <c r="Y9" i="2"/>
  <c r="Z9" i="2"/>
  <c r="AN9" i="2" s="1"/>
  <c r="BB9" i="2" s="1"/>
  <c r="BP9" i="2" s="1"/>
  <c r="AA9" i="2"/>
  <c r="AO9" i="2" s="1"/>
  <c r="BC9" i="2" s="1"/>
  <c r="BQ9" i="2" s="1"/>
  <c r="AB9" i="2"/>
  <c r="AC9" i="2"/>
  <c r="AQ9" i="2" s="1"/>
  <c r="BE9" i="2" s="1"/>
  <c r="BS9" i="2" s="1"/>
  <c r="R9" i="2"/>
  <c r="AF9" i="2" s="1"/>
  <c r="AT9" i="2" s="1"/>
  <c r="BH9" i="2" s="1"/>
  <c r="S8" i="2"/>
  <c r="S10" i="2" s="1"/>
  <c r="T8" i="2"/>
  <c r="AH8" i="2" s="1"/>
  <c r="AV8" i="2" s="1"/>
  <c r="U8" i="2"/>
  <c r="AI8" i="2" s="1"/>
  <c r="V8" i="2"/>
  <c r="AJ8" i="2" s="1"/>
  <c r="W8" i="2"/>
  <c r="AK8" i="2" s="1"/>
  <c r="AY8" i="2" s="1"/>
  <c r="BM8" i="2" s="1"/>
  <c r="X8" i="2"/>
  <c r="AL8" i="2" s="1"/>
  <c r="AZ8" i="2" s="1"/>
  <c r="Y8" i="2"/>
  <c r="AM8" i="2" s="1"/>
  <c r="BA8" i="2" s="1"/>
  <c r="Z8" i="2"/>
  <c r="AN8" i="2" s="1"/>
  <c r="AA8" i="2"/>
  <c r="AO8" i="2" s="1"/>
  <c r="BC8" i="2" s="1"/>
  <c r="BQ8" i="2" s="1"/>
  <c r="AB8" i="2"/>
  <c r="AP8" i="2" s="1"/>
  <c r="BD8" i="2" s="1"/>
  <c r="AC8" i="2"/>
  <c r="AQ8" i="2" s="1"/>
  <c r="R8" i="2"/>
  <c r="AF8" i="2" s="1"/>
  <c r="AT8" i="2" s="1"/>
  <c r="E80" i="2"/>
  <c r="F80" i="2"/>
  <c r="G80" i="2"/>
  <c r="H80" i="2"/>
  <c r="I80" i="2"/>
  <c r="J80" i="2"/>
  <c r="K80" i="2"/>
  <c r="L80" i="2"/>
  <c r="M80" i="2"/>
  <c r="N80" i="2"/>
  <c r="O80" i="2"/>
  <c r="E75" i="2"/>
  <c r="F75" i="2"/>
  <c r="G75" i="2"/>
  <c r="H75" i="2"/>
  <c r="I75" i="2"/>
  <c r="J75" i="2"/>
  <c r="K75" i="2"/>
  <c r="L75" i="2"/>
  <c r="M75" i="2"/>
  <c r="N75" i="2"/>
  <c r="O75" i="2"/>
  <c r="E70" i="2"/>
  <c r="F70" i="2"/>
  <c r="G70" i="2"/>
  <c r="H70" i="2"/>
  <c r="I70" i="2"/>
  <c r="J70" i="2"/>
  <c r="K70" i="2"/>
  <c r="L70" i="2"/>
  <c r="M70" i="2"/>
  <c r="N70" i="2"/>
  <c r="O70" i="2"/>
  <c r="E65" i="2"/>
  <c r="F65" i="2"/>
  <c r="G65" i="2"/>
  <c r="H65" i="2"/>
  <c r="I65" i="2"/>
  <c r="J65" i="2"/>
  <c r="K65" i="2"/>
  <c r="L65" i="2"/>
  <c r="M65" i="2"/>
  <c r="N65" i="2"/>
  <c r="O65" i="2"/>
  <c r="E60" i="2"/>
  <c r="F60" i="2"/>
  <c r="G60" i="2"/>
  <c r="H60" i="2"/>
  <c r="I60" i="2"/>
  <c r="J60" i="2"/>
  <c r="K60" i="2"/>
  <c r="L60" i="2"/>
  <c r="M60" i="2"/>
  <c r="N60" i="2"/>
  <c r="O60" i="2"/>
  <c r="E50" i="2"/>
  <c r="F50" i="2"/>
  <c r="G50" i="2"/>
  <c r="H50" i="2"/>
  <c r="I50" i="2"/>
  <c r="J50" i="2"/>
  <c r="K50" i="2"/>
  <c r="L50" i="2"/>
  <c r="M50" i="2"/>
  <c r="N50" i="2"/>
  <c r="O50" i="2"/>
  <c r="E40" i="2"/>
  <c r="F40" i="2"/>
  <c r="G40" i="2"/>
  <c r="H40" i="2"/>
  <c r="I40" i="2"/>
  <c r="J40" i="2"/>
  <c r="K40" i="2"/>
  <c r="L40" i="2"/>
  <c r="M40" i="2"/>
  <c r="N40" i="2"/>
  <c r="O40" i="2"/>
  <c r="E35" i="2"/>
  <c r="F35" i="2"/>
  <c r="G35" i="2"/>
  <c r="H35" i="2"/>
  <c r="I35" i="2"/>
  <c r="J35" i="2"/>
  <c r="K35" i="2"/>
  <c r="L35" i="2"/>
  <c r="M35" i="2"/>
  <c r="N35" i="2"/>
  <c r="O35" i="2"/>
  <c r="E30" i="2"/>
  <c r="F30" i="2"/>
  <c r="G30" i="2"/>
  <c r="H30" i="2"/>
  <c r="I30" i="2"/>
  <c r="J30" i="2"/>
  <c r="K30" i="2"/>
  <c r="L30" i="2"/>
  <c r="M30" i="2"/>
  <c r="N30" i="2"/>
  <c r="O30" i="2"/>
  <c r="E25" i="2"/>
  <c r="F25" i="2"/>
  <c r="G25" i="2"/>
  <c r="H25" i="2"/>
  <c r="I25" i="2"/>
  <c r="J25" i="2"/>
  <c r="K25" i="2"/>
  <c r="L25" i="2"/>
  <c r="M25" i="2"/>
  <c r="N25" i="2"/>
  <c r="O25" i="2"/>
  <c r="E20" i="2"/>
  <c r="F20" i="2"/>
  <c r="G20" i="2"/>
  <c r="H20" i="2"/>
  <c r="I20" i="2"/>
  <c r="J20" i="2"/>
  <c r="K20" i="2"/>
  <c r="L20" i="2"/>
  <c r="M20" i="2"/>
  <c r="N20" i="2"/>
  <c r="O20" i="2"/>
  <c r="E15" i="2"/>
  <c r="F15" i="2"/>
  <c r="G15" i="2"/>
  <c r="H15" i="2"/>
  <c r="I15" i="2"/>
  <c r="J15" i="2"/>
  <c r="K15" i="2"/>
  <c r="L15" i="2"/>
  <c r="M15" i="2"/>
  <c r="N15" i="2"/>
  <c r="O15" i="2"/>
  <c r="D80" i="2"/>
  <c r="D75" i="2"/>
  <c r="D70" i="2"/>
  <c r="D65" i="2"/>
  <c r="D60" i="2"/>
  <c r="D55" i="2"/>
  <c r="D50" i="2"/>
  <c r="D45" i="2"/>
  <c r="D40" i="2"/>
  <c r="D35" i="2"/>
  <c r="D30" i="2"/>
  <c r="D25" i="2"/>
  <c r="D20" i="2"/>
  <c r="D15" i="2"/>
  <c r="G10" i="2"/>
  <c r="H10" i="2"/>
  <c r="I10" i="2"/>
  <c r="I82" i="2" s="1"/>
  <c r="J10" i="2"/>
  <c r="K10" i="2"/>
  <c r="L10" i="2"/>
  <c r="M10" i="2"/>
  <c r="M82" i="2" s="1"/>
  <c r="N10" i="2"/>
  <c r="O10" i="2"/>
  <c r="F10" i="2"/>
  <c r="E10" i="2"/>
  <c r="E82" i="2" s="1"/>
  <c r="D10" i="2"/>
  <c r="AQ16" i="6" l="1"/>
  <c r="AO23" i="9"/>
  <c r="AJ23" i="9"/>
  <c r="AE23" i="9"/>
  <c r="AP23" i="9" s="1"/>
  <c r="F22" i="10" s="1"/>
  <c r="F49" i="10" s="1"/>
  <c r="BE16" i="6"/>
  <c r="AG23" i="9"/>
  <c r="AM23" i="9"/>
  <c r="AL23" i="9"/>
  <c r="D23" i="3"/>
  <c r="AN23" i="9"/>
  <c r="AI23" i="9"/>
  <c r="W70" i="2"/>
  <c r="J64" i="8"/>
  <c r="J60" i="8"/>
  <c r="N20" i="9"/>
  <c r="D19" i="10" s="1"/>
  <c r="G39" i="8"/>
  <c r="G42" i="8" s="1"/>
  <c r="G36" i="8"/>
  <c r="G67" i="8" s="1"/>
  <c r="G60" i="8"/>
  <c r="G64" i="8" s="1"/>
  <c r="K60" i="8"/>
  <c r="K64" i="8" s="1"/>
  <c r="AY23" i="9"/>
  <c r="AT23" i="9"/>
  <c r="AR23" i="9"/>
  <c r="D95" i="10"/>
  <c r="J39" i="8"/>
  <c r="J42" i="8" s="1"/>
  <c r="J36" i="8"/>
  <c r="J67" i="8" s="1"/>
  <c r="E22" i="9"/>
  <c r="I22" i="9"/>
  <c r="M22" i="9"/>
  <c r="F22" i="9"/>
  <c r="J22" i="9"/>
  <c r="B22" i="9"/>
  <c r="C22" i="9"/>
  <c r="G22" i="9"/>
  <c r="K22" i="9"/>
  <c r="D22" i="9"/>
  <c r="L22" i="9"/>
  <c r="H22" i="9"/>
  <c r="G82" i="2"/>
  <c r="H91" i="2" s="1"/>
  <c r="AC15" i="5"/>
  <c r="H60" i="8"/>
  <c r="H64" i="8" s="1"/>
  <c r="AU23" i="9"/>
  <c r="BA23" i="9"/>
  <c r="AZ23" i="9"/>
  <c r="K39" i="8"/>
  <c r="K42" i="8" s="1"/>
  <c r="K36" i="8"/>
  <c r="K67" i="8" s="1"/>
  <c r="H39" i="8"/>
  <c r="H42" i="8" s="1"/>
  <c r="H36" i="8"/>
  <c r="H67" i="8" s="1"/>
  <c r="I39" i="8"/>
  <c r="I42" i="8" s="1"/>
  <c r="I36" i="8"/>
  <c r="I67" i="8" s="1"/>
  <c r="O82" i="2"/>
  <c r="T93" i="2" s="1"/>
  <c r="K82" i="2"/>
  <c r="L91" i="2" s="1"/>
  <c r="U40" i="2"/>
  <c r="AD40" i="2" s="1"/>
  <c r="P75" i="2"/>
  <c r="R21" i="5"/>
  <c r="Q20" i="9" s="1"/>
  <c r="I64" i="8"/>
  <c r="BB23" i="9"/>
  <c r="AW23" i="9"/>
  <c r="AB21" i="9"/>
  <c r="E20" i="10" s="1"/>
  <c r="E44" i="10" s="1"/>
  <c r="E95" i="10"/>
  <c r="N23" i="9"/>
  <c r="D22" i="10" s="1"/>
  <c r="D49" i="10" s="1"/>
  <c r="AB23" i="9"/>
  <c r="E22" i="10" s="1"/>
  <c r="E49" i="10" s="1"/>
  <c r="M28" i="7"/>
  <c r="M30" i="7" s="1"/>
  <c r="H50" i="10" s="1"/>
  <c r="J28" i="7"/>
  <c r="I28" i="7"/>
  <c r="K28" i="7"/>
  <c r="L28" i="7"/>
  <c r="L30" i="7" s="1"/>
  <c r="G50" i="10" s="1"/>
  <c r="J30" i="7"/>
  <c r="I30" i="7"/>
  <c r="K30" i="7"/>
  <c r="F50" i="10" s="1"/>
  <c r="BR23" i="9"/>
  <c r="H22" i="10" s="1"/>
  <c r="H49" i="10" s="1"/>
  <c r="R65" i="2"/>
  <c r="O92" i="2"/>
  <c r="N91" i="2"/>
  <c r="M90" i="2"/>
  <c r="R93" i="2"/>
  <c r="H93" i="2"/>
  <c r="G92" i="2"/>
  <c r="F91" i="2"/>
  <c r="E90" i="2"/>
  <c r="L93" i="2"/>
  <c r="K92" i="2"/>
  <c r="J91" i="2"/>
  <c r="I90" i="2"/>
  <c r="F82" i="2"/>
  <c r="L82" i="2"/>
  <c r="H82" i="2"/>
  <c r="D82" i="2"/>
  <c r="M92" i="2"/>
  <c r="R91" i="2"/>
  <c r="S92" i="2"/>
  <c r="J93" i="2"/>
  <c r="I92" i="2"/>
  <c r="P10" i="2"/>
  <c r="N82" i="2"/>
  <c r="J82" i="2"/>
  <c r="AF13" i="2"/>
  <c r="AT13" i="2" s="1"/>
  <c r="AF18" i="2"/>
  <c r="AF20" i="2" s="1"/>
  <c r="AF23" i="2"/>
  <c r="AF28" i="2"/>
  <c r="AQ53" i="2"/>
  <c r="AQ55" i="2" s="1"/>
  <c r="AO58" i="2"/>
  <c r="AO63" i="2"/>
  <c r="BC63" i="2" s="1"/>
  <c r="AK78" i="2"/>
  <c r="AY78" i="2" s="1"/>
  <c r="Y10" i="2"/>
  <c r="AJ13" i="2"/>
  <c r="AJ18" i="2"/>
  <c r="AJ20" i="2" s="1"/>
  <c r="AJ23" i="2"/>
  <c r="AJ25" i="2" s="1"/>
  <c r="AJ28" i="2"/>
  <c r="AJ30" i="2" s="1"/>
  <c r="AF33" i="2"/>
  <c r="AF35" i="2" s="1"/>
  <c r="AF38" i="2"/>
  <c r="AI43" i="2"/>
  <c r="AW43" i="2" s="1"/>
  <c r="AW45" i="2" s="1"/>
  <c r="AG48" i="2"/>
  <c r="AG50" i="2" s="1"/>
  <c r="AN13" i="2"/>
  <c r="AN18" i="2"/>
  <c r="BB18" i="2" s="1"/>
  <c r="BB20" i="2" s="1"/>
  <c r="AN23" i="2"/>
  <c r="BB23" i="2" s="1"/>
  <c r="BB25" i="2" s="1"/>
  <c r="AN28" i="2"/>
  <c r="BB28" i="2" s="1"/>
  <c r="AJ33" i="2"/>
  <c r="AJ38" i="2"/>
  <c r="AJ40" i="2" s="1"/>
  <c r="AM43" i="2"/>
  <c r="BA43" i="2" s="1"/>
  <c r="BA45" i="2" s="1"/>
  <c r="AK48" i="2"/>
  <c r="AK50" i="2" s="1"/>
  <c r="AG53" i="2"/>
  <c r="AG73" i="2"/>
  <c r="AG75" i="2" s="1"/>
  <c r="AB10" i="2"/>
  <c r="X10" i="2"/>
  <c r="AN33" i="2"/>
  <c r="AN38" i="2"/>
  <c r="AN40" i="2" s="1"/>
  <c r="AQ43" i="2"/>
  <c r="BE43" i="2" s="1"/>
  <c r="BE45" i="2" s="1"/>
  <c r="AO48" i="2"/>
  <c r="AO50" i="2" s="1"/>
  <c r="AK53" i="2"/>
  <c r="AJ58" i="2"/>
  <c r="AX58" i="2" s="1"/>
  <c r="AI63" i="2"/>
  <c r="AK68" i="2"/>
  <c r="AK70" i="2" s="1"/>
  <c r="AO73" i="2"/>
  <c r="BE18" i="6"/>
  <c r="BG18" i="6"/>
  <c r="BS18" i="6" s="1"/>
  <c r="BE13" i="6"/>
  <c r="BG13" i="6"/>
  <c r="BS13" i="6" s="1"/>
  <c r="AW10" i="6"/>
  <c r="AI22" i="6"/>
  <c r="AH21" i="9" s="1"/>
  <c r="AG22" i="6"/>
  <c r="AF21" i="9" s="1"/>
  <c r="AU10" i="6"/>
  <c r="AH22" i="6"/>
  <c r="AG21" i="9" s="1"/>
  <c r="AV10" i="6"/>
  <c r="BG12" i="6"/>
  <c r="BS12" i="6" s="1"/>
  <c r="BE12" i="6"/>
  <c r="BE17" i="6"/>
  <c r="BG17" i="6"/>
  <c r="BS17" i="6" s="1"/>
  <c r="BE11" i="6"/>
  <c r="AL22" i="6"/>
  <c r="AK21" i="9" s="1"/>
  <c r="AZ10" i="6"/>
  <c r="AM22" i="6"/>
  <c r="AL21" i="9" s="1"/>
  <c r="BA10" i="6"/>
  <c r="AO22" i="6"/>
  <c r="AN21" i="9" s="1"/>
  <c r="BC10" i="6"/>
  <c r="AQ20" i="6"/>
  <c r="AS20" i="6"/>
  <c r="BE14" i="6"/>
  <c r="BG14" i="6"/>
  <c r="BS14" i="6" s="1"/>
  <c r="AE22" i="6"/>
  <c r="AD21" i="9" s="1"/>
  <c r="AQ10" i="6"/>
  <c r="AS10" i="6"/>
  <c r="AK22" i="6"/>
  <c r="AJ21" i="9" s="1"/>
  <c r="AY10" i="6"/>
  <c r="AJ22" i="6"/>
  <c r="AI21" i="9" s="1"/>
  <c r="BS11" i="6"/>
  <c r="AQ15" i="6"/>
  <c r="AS15" i="6"/>
  <c r="AC22" i="6"/>
  <c r="AX22" i="6"/>
  <c r="AW21" i="9" s="1"/>
  <c r="BL10" i="6"/>
  <c r="BL22" i="6" s="1"/>
  <c r="BK21" i="9" s="1"/>
  <c r="AP22" i="6"/>
  <c r="AO21" i="9" s="1"/>
  <c r="BD10" i="6"/>
  <c r="AQ11" i="6"/>
  <c r="BG10" i="5"/>
  <c r="BS10" i="5" s="1"/>
  <c r="BE10" i="5"/>
  <c r="AQ18" i="5"/>
  <c r="AQ10" i="5"/>
  <c r="BN13" i="5"/>
  <c r="BN21" i="5" s="1"/>
  <c r="BM20" i="9" s="1"/>
  <c r="AZ21" i="5"/>
  <c r="BB20" i="9" s="1"/>
  <c r="AY18" i="5"/>
  <c r="BM18" i="5" s="1"/>
  <c r="BS18" i="5" s="1"/>
  <c r="AE12" i="5"/>
  <c r="AC12" i="5"/>
  <c r="AE16" i="5"/>
  <c r="AC16" i="5"/>
  <c r="AO11" i="5"/>
  <c r="AA21" i="5"/>
  <c r="Z20" i="9" s="1"/>
  <c r="W21" i="5"/>
  <c r="V20" i="9" s="1"/>
  <c r="AK11" i="5"/>
  <c r="AG11" i="5"/>
  <c r="S21" i="5"/>
  <c r="R20" i="9" s="1"/>
  <c r="AC14" i="5"/>
  <c r="AH14" i="5"/>
  <c r="AV14" i="5" s="1"/>
  <c r="BJ14" i="5" s="1"/>
  <c r="AS11" i="5"/>
  <c r="BG13" i="5"/>
  <c r="BG17" i="5"/>
  <c r="AJ21" i="5"/>
  <c r="AI20" i="9" s="1"/>
  <c r="AX11" i="5"/>
  <c r="BR13" i="5"/>
  <c r="BR21" i="5" s="1"/>
  <c r="BQ20" i="9" s="1"/>
  <c r="BD21" i="5"/>
  <c r="AQ13" i="5"/>
  <c r="AV13" i="5"/>
  <c r="BJ13" i="5" s="1"/>
  <c r="AT15" i="5"/>
  <c r="AQ15" i="5"/>
  <c r="AN21" i="5"/>
  <c r="AM20" i="9" s="1"/>
  <c r="AS19" i="5"/>
  <c r="AQ19" i="5"/>
  <c r="BB11" i="5"/>
  <c r="Z21" i="5"/>
  <c r="Y20" i="9" s="1"/>
  <c r="BK21" i="5"/>
  <c r="BJ20" i="9" s="1"/>
  <c r="AF21" i="5"/>
  <c r="AE20" i="9" s="1"/>
  <c r="AQ17" i="5"/>
  <c r="AT11" i="5"/>
  <c r="AU14" i="5"/>
  <c r="BI14" i="5" s="1"/>
  <c r="AV17" i="5"/>
  <c r="BJ17" i="5" s="1"/>
  <c r="AC17" i="5"/>
  <c r="V21" i="5"/>
  <c r="U20" i="9" s="1"/>
  <c r="AC11" i="5"/>
  <c r="AM11" i="5"/>
  <c r="BA11" i="5" s="1"/>
  <c r="BO11" i="5" s="1"/>
  <c r="BO21" i="5" s="1"/>
  <c r="BN20" i="9" s="1"/>
  <c r="AC13" i="5"/>
  <c r="AC18" i="5"/>
  <c r="Q21" i="5"/>
  <c r="P20" i="9" s="1"/>
  <c r="AW21" i="5"/>
  <c r="AY20" i="9" s="1"/>
  <c r="AC19" i="5"/>
  <c r="O21" i="5"/>
  <c r="AI21" i="5"/>
  <c r="AH20" i="9" s="1"/>
  <c r="AP21" i="5"/>
  <c r="AO20" i="9" s="1"/>
  <c r="AL21" i="5"/>
  <c r="AK20" i="9" s="1"/>
  <c r="AB21" i="5"/>
  <c r="AA20" i="9" s="1"/>
  <c r="X21" i="5"/>
  <c r="W20" i="9" s="1"/>
  <c r="T21" i="5"/>
  <c r="S20" i="9" s="1"/>
  <c r="Y21" i="5"/>
  <c r="X20" i="9" s="1"/>
  <c r="U21" i="5"/>
  <c r="T20" i="9" s="1"/>
  <c r="AC10" i="5"/>
  <c r="E23" i="3"/>
  <c r="E13" i="3"/>
  <c r="F13" i="3" s="1"/>
  <c r="G13" i="3" s="1"/>
  <c r="F19" i="3"/>
  <c r="F12" i="3"/>
  <c r="E9" i="3"/>
  <c r="D9" i="3"/>
  <c r="D25" i="3" s="1"/>
  <c r="D27" i="3" s="1"/>
  <c r="F9" i="3"/>
  <c r="G6" i="3"/>
  <c r="G9" i="3" s="1"/>
  <c r="U10" i="2"/>
  <c r="AV9" i="2"/>
  <c r="BJ9" i="2" s="1"/>
  <c r="AH10" i="2"/>
  <c r="AQ10" i="2"/>
  <c r="AM9" i="2"/>
  <c r="AP9" i="2"/>
  <c r="BQ10" i="2"/>
  <c r="BM10" i="2"/>
  <c r="T10" i="2"/>
  <c r="BJ8" i="2"/>
  <c r="BJ10" i="2" s="1"/>
  <c r="S15" i="2"/>
  <c r="AG13" i="2"/>
  <c r="W15" i="2"/>
  <c r="AK13" i="2"/>
  <c r="AA15" i="2"/>
  <c r="AO13" i="2"/>
  <c r="S20" i="2"/>
  <c r="AD20" i="2" s="1"/>
  <c r="AG18" i="2"/>
  <c r="W20" i="2"/>
  <c r="AK18" i="2"/>
  <c r="AA20" i="2"/>
  <c r="AO18" i="2"/>
  <c r="S25" i="2"/>
  <c r="AG23" i="2"/>
  <c r="W25" i="2"/>
  <c r="AK23" i="2"/>
  <c r="AA25" i="2"/>
  <c r="AO23" i="2"/>
  <c r="S30" i="2"/>
  <c r="AD30" i="2" s="1"/>
  <c r="AG28" i="2"/>
  <c r="W30" i="2"/>
  <c r="AK28" i="2"/>
  <c r="AA30" i="2"/>
  <c r="AO28" i="2"/>
  <c r="S35" i="2"/>
  <c r="AG33" i="2"/>
  <c r="AZ10" i="2"/>
  <c r="BN8" i="2"/>
  <c r="BN10" i="2" s="1"/>
  <c r="AF40" i="2"/>
  <c r="AT38" i="2"/>
  <c r="AT40" i="2" s="1"/>
  <c r="AO65" i="2"/>
  <c r="BH8" i="2"/>
  <c r="BH10" i="2" s="1"/>
  <c r="AT10" i="2"/>
  <c r="R10" i="2"/>
  <c r="T15" i="2"/>
  <c r="AH13" i="2"/>
  <c r="T20" i="2"/>
  <c r="AH18" i="2"/>
  <c r="T25" i="2"/>
  <c r="AH23" i="2"/>
  <c r="T30" i="2"/>
  <c r="AH28" i="2"/>
  <c r="X35" i="2"/>
  <c r="AL33" i="2"/>
  <c r="T40" i="2"/>
  <c r="AH38" i="2"/>
  <c r="T45" i="2"/>
  <c r="AH43" i="2"/>
  <c r="X50" i="2"/>
  <c r="AL48" i="2"/>
  <c r="X55" i="2"/>
  <c r="AL53" i="2"/>
  <c r="X60" i="2"/>
  <c r="AL58" i="2"/>
  <c r="T65" i="2"/>
  <c r="AH63" i="2"/>
  <c r="AB65" i="2"/>
  <c r="AP63" i="2"/>
  <c r="X70" i="2"/>
  <c r="AL68" i="2"/>
  <c r="AB70" i="2"/>
  <c r="AP68" i="2"/>
  <c r="X75" i="2"/>
  <c r="AL73" i="2"/>
  <c r="AB75" i="2"/>
  <c r="AP73" i="2"/>
  <c r="T80" i="2"/>
  <c r="AH78" i="2"/>
  <c r="AB80" i="2"/>
  <c r="AP78" i="2"/>
  <c r="AG8" i="2"/>
  <c r="AF15" i="2"/>
  <c r="AX18" i="2"/>
  <c r="AX20" i="2" s="1"/>
  <c r="AN25" i="2"/>
  <c r="AX38" i="2"/>
  <c r="AX40" i="2" s="1"/>
  <c r="AM45" i="2"/>
  <c r="AJ60" i="2"/>
  <c r="BE8" i="2"/>
  <c r="AY10" i="2"/>
  <c r="AJ10" i="2"/>
  <c r="AX8" i="2"/>
  <c r="V10" i="2"/>
  <c r="AB15" i="2"/>
  <c r="AP13" i="2"/>
  <c r="AB20" i="2"/>
  <c r="AP18" i="2"/>
  <c r="AB25" i="2"/>
  <c r="AP23" i="2"/>
  <c r="AB30" i="2"/>
  <c r="AP28" i="2"/>
  <c r="AB35" i="2"/>
  <c r="AP33" i="2"/>
  <c r="X40" i="2"/>
  <c r="AL38" i="2"/>
  <c r="AB45" i="2"/>
  <c r="AP43" i="2"/>
  <c r="AB50" i="2"/>
  <c r="AP48" i="2"/>
  <c r="T60" i="2"/>
  <c r="AH58" i="2"/>
  <c r="T75" i="2"/>
  <c r="AH73" i="2"/>
  <c r="W10" i="2"/>
  <c r="AJ15" i="2"/>
  <c r="AX13" i="2"/>
  <c r="AX15" i="2" s="1"/>
  <c r="AN20" i="2"/>
  <c r="AF30" i="2"/>
  <c r="AT28" i="2"/>
  <c r="AT30" i="2" s="1"/>
  <c r="AJ35" i="2"/>
  <c r="AX33" i="2"/>
  <c r="AX35" i="2" s="1"/>
  <c r="BB38" i="2"/>
  <c r="BB40" i="2" s="1"/>
  <c r="AQ45" i="2"/>
  <c r="AG55" i="2"/>
  <c r="AU53" i="2"/>
  <c r="AO60" i="2"/>
  <c r="BC58" i="2"/>
  <c r="AU73" i="2"/>
  <c r="AA10" i="2"/>
  <c r="AO10" i="2"/>
  <c r="AN10" i="2"/>
  <c r="BB8" i="2"/>
  <c r="Z10" i="2"/>
  <c r="X15" i="2"/>
  <c r="AL13" i="2"/>
  <c r="X20" i="2"/>
  <c r="AL18" i="2"/>
  <c r="X25" i="2"/>
  <c r="AL23" i="2"/>
  <c r="X30" i="2"/>
  <c r="AL28" i="2"/>
  <c r="T35" i="2"/>
  <c r="AH33" i="2"/>
  <c r="AB40" i="2"/>
  <c r="AP38" i="2"/>
  <c r="X45" i="2"/>
  <c r="AL43" i="2"/>
  <c r="T50" i="2"/>
  <c r="AH48" i="2"/>
  <c r="T55" i="2"/>
  <c r="AH53" i="2"/>
  <c r="AB55" i="2"/>
  <c r="AP53" i="2"/>
  <c r="AB60" i="2"/>
  <c r="AP58" i="2"/>
  <c r="X65" i="2"/>
  <c r="AL63" i="2"/>
  <c r="T70" i="2"/>
  <c r="AH68" i="2"/>
  <c r="X80" i="2"/>
  <c r="AL78" i="2"/>
  <c r="AK10" i="2"/>
  <c r="BC10" i="2"/>
  <c r="BO8" i="2"/>
  <c r="AF10" i="2"/>
  <c r="AL10" i="2"/>
  <c r="BR8" i="2"/>
  <c r="AN15" i="2"/>
  <c r="BB13" i="2"/>
  <c r="BB15" i="2" s="1"/>
  <c r="AF25" i="2"/>
  <c r="AT23" i="2"/>
  <c r="AT25" i="2" s="1"/>
  <c r="AN35" i="2"/>
  <c r="BB33" i="2"/>
  <c r="BB35" i="2" s="1"/>
  <c r="AK55" i="2"/>
  <c r="AY53" i="2"/>
  <c r="AI65" i="2"/>
  <c r="AW63" i="2"/>
  <c r="AW65" i="2" s="1"/>
  <c r="AO75" i="2"/>
  <c r="BC73" i="2"/>
  <c r="AC10" i="2"/>
  <c r="AK33" i="2"/>
  <c r="AO33" i="2"/>
  <c r="AG38" i="2"/>
  <c r="AK38" i="2"/>
  <c r="AO38" i="2"/>
  <c r="AF43" i="2"/>
  <c r="AJ43" i="2"/>
  <c r="AN43" i="2"/>
  <c r="AM53" i="2"/>
  <c r="AF58" i="2"/>
  <c r="AK58" i="2"/>
  <c r="AQ58" i="2"/>
  <c r="AJ63" i="2"/>
  <c r="AQ63" i="2"/>
  <c r="AM68" i="2"/>
  <c r="AI73" i="2"/>
  <c r="AQ73" i="2"/>
  <c r="AM78" i="2"/>
  <c r="Z65" i="2"/>
  <c r="AN63" i="2"/>
  <c r="R70" i="2"/>
  <c r="AF68" i="2"/>
  <c r="V70" i="2"/>
  <c r="AJ68" i="2"/>
  <c r="Z70" i="2"/>
  <c r="AN68" i="2"/>
  <c r="R75" i="2"/>
  <c r="AF73" i="2"/>
  <c r="V75" i="2"/>
  <c r="AJ73" i="2"/>
  <c r="Z75" i="2"/>
  <c r="AN73" i="2"/>
  <c r="R80" i="2"/>
  <c r="AF78" i="2"/>
  <c r="V80" i="2"/>
  <c r="AJ78" i="2"/>
  <c r="Z80" i="2"/>
  <c r="AN78" i="2"/>
  <c r="AG43" i="2"/>
  <c r="AK43" i="2"/>
  <c r="AO43" i="2"/>
  <c r="AI48" i="2"/>
  <c r="AM48" i="2"/>
  <c r="AQ48" i="2"/>
  <c r="AI53" i="2"/>
  <c r="AN53" i="2"/>
  <c r="AG58" i="2"/>
  <c r="AM58" i="2"/>
  <c r="AF63" i="2"/>
  <c r="AK63" i="2"/>
  <c r="AG68" i="2"/>
  <c r="AO68" i="2"/>
  <c r="AK73" i="2"/>
  <c r="AG78" i="2"/>
  <c r="AO78" i="2"/>
  <c r="AI13" i="2"/>
  <c r="AM13" i="2"/>
  <c r="AQ13" i="2"/>
  <c r="AI18" i="2"/>
  <c r="AM18" i="2"/>
  <c r="AQ18" i="2"/>
  <c r="AI23" i="2"/>
  <c r="AM23" i="2"/>
  <c r="AQ23" i="2"/>
  <c r="AI28" i="2"/>
  <c r="AM28" i="2"/>
  <c r="AQ28" i="2"/>
  <c r="AI33" i="2"/>
  <c r="AM33" i="2"/>
  <c r="AQ33" i="2"/>
  <c r="AI38" i="2"/>
  <c r="AM38" i="2"/>
  <c r="AQ38" i="2"/>
  <c r="AF48" i="2"/>
  <c r="AJ48" i="2"/>
  <c r="AN48" i="2"/>
  <c r="AF53" i="2"/>
  <c r="AJ53" i="2"/>
  <c r="AO53" i="2"/>
  <c r="AI58" i="2"/>
  <c r="AN58" i="2"/>
  <c r="AG63" i="2"/>
  <c r="AM63" i="2"/>
  <c r="AI68" i="2"/>
  <c r="AQ68" i="2"/>
  <c r="AM73" i="2"/>
  <c r="AI78" i="2"/>
  <c r="AQ78" i="2"/>
  <c r="BL13" i="2"/>
  <c r="BL15" i="2" s="1"/>
  <c r="BL38" i="2"/>
  <c r="BL40" i="2" s="1"/>
  <c r="AI10" i="2"/>
  <c r="AW8" i="2"/>
  <c r="AD50" i="2"/>
  <c r="P15" i="2"/>
  <c r="P35" i="2"/>
  <c r="P55" i="2"/>
  <c r="P20" i="2"/>
  <c r="P40" i="2"/>
  <c r="P60" i="2"/>
  <c r="P80" i="2"/>
  <c r="P25" i="2"/>
  <c r="P30" i="2"/>
  <c r="P45" i="2"/>
  <c r="P50" i="2"/>
  <c r="P65" i="2"/>
  <c r="P70" i="2"/>
  <c r="AT15" i="2" l="1"/>
  <c r="BH13" i="2"/>
  <c r="BH15" i="2" s="1"/>
  <c r="BH38" i="2"/>
  <c r="BH40" i="2" s="1"/>
  <c r="AU48" i="2"/>
  <c r="AX28" i="2"/>
  <c r="AX30" i="2" s="1"/>
  <c r="BC48" i="2"/>
  <c r="AQ14" i="5"/>
  <c r="O90" i="2"/>
  <c r="AY68" i="2"/>
  <c r="BE53" i="2"/>
  <c r="BE55" i="2" s="1"/>
  <c r="BE18" i="5"/>
  <c r="BD23" i="9"/>
  <c r="G22" i="10" s="1"/>
  <c r="G49" i="10" s="1"/>
  <c r="AN30" i="2"/>
  <c r="N93" i="2"/>
  <c r="Q22" i="9"/>
  <c r="U22" i="9"/>
  <c r="Y22" i="9"/>
  <c r="T22" i="9"/>
  <c r="P22" i="9"/>
  <c r="R22" i="9"/>
  <c r="V22" i="9"/>
  <c r="Z22" i="9"/>
  <c r="S22" i="9"/>
  <c r="W22" i="9"/>
  <c r="AA22" i="9"/>
  <c r="X22" i="9"/>
  <c r="I69" i="8"/>
  <c r="K69" i="8"/>
  <c r="BL28" i="2"/>
  <c r="BL30" i="2" s="1"/>
  <c r="AB20" i="9"/>
  <c r="E19" i="10" s="1"/>
  <c r="G90" i="2"/>
  <c r="K90" i="2"/>
  <c r="H69" i="8"/>
  <c r="J69" i="8"/>
  <c r="G69" i="8"/>
  <c r="BP38" i="2"/>
  <c r="BP40" i="2" s="1"/>
  <c r="BH28" i="2"/>
  <c r="BH30" i="2" s="1"/>
  <c r="AD55" i="2"/>
  <c r="AD35" i="2"/>
  <c r="AD15" i="2"/>
  <c r="AV10" i="2"/>
  <c r="AV21" i="5"/>
  <c r="AX20" i="9" s="1"/>
  <c r="N22" i="9"/>
  <c r="D21" i="10" s="1"/>
  <c r="D43" i="10" s="1"/>
  <c r="AP21" i="9"/>
  <c r="F20" i="10" s="1"/>
  <c r="F95" i="10"/>
  <c r="E50" i="10"/>
  <c r="I33" i="7"/>
  <c r="D50" i="10"/>
  <c r="AK80" i="2"/>
  <c r="AI45" i="2"/>
  <c r="P82" i="2"/>
  <c r="D100" i="2" s="1"/>
  <c r="I93" i="2"/>
  <c r="H92" i="2"/>
  <c r="G91" i="2"/>
  <c r="F90" i="2"/>
  <c r="BH23" i="2"/>
  <c r="BH25" i="2" s="1"/>
  <c r="AT33" i="2"/>
  <c r="AT35" i="2" s="1"/>
  <c r="L92" i="2"/>
  <c r="M93" i="2"/>
  <c r="K91" i="2"/>
  <c r="J90" i="2"/>
  <c r="G93" i="2"/>
  <c r="D90" i="2"/>
  <c r="F92" i="2"/>
  <c r="E91" i="2"/>
  <c r="BP33" i="2"/>
  <c r="BP35" i="2" s="1"/>
  <c r="AT18" i="2"/>
  <c r="AT20" i="2" s="1"/>
  <c r="S93" i="2"/>
  <c r="R92" i="2"/>
  <c r="O91" i="2"/>
  <c r="N90" i="2"/>
  <c r="N97" i="2" s="1"/>
  <c r="J92" i="2"/>
  <c r="I91" i="2"/>
  <c r="I97" i="2" s="1"/>
  <c r="H90" i="2"/>
  <c r="H97" i="2" s="1"/>
  <c r="K93" i="2"/>
  <c r="N92" i="2"/>
  <c r="M91" i="2"/>
  <c r="M97" i="2" s="1"/>
  <c r="L90" i="2"/>
  <c r="O93" i="2"/>
  <c r="BB30" i="2"/>
  <c r="BP28" i="2"/>
  <c r="BP30" i="2" s="1"/>
  <c r="Z82" i="2"/>
  <c r="AA82" i="2"/>
  <c r="V82" i="2"/>
  <c r="S82" i="2"/>
  <c r="R82" i="2"/>
  <c r="AD80" i="2"/>
  <c r="AC82" i="2"/>
  <c r="AY48" i="2"/>
  <c r="AX23" i="2"/>
  <c r="X82" i="2"/>
  <c r="AB82" i="2"/>
  <c r="W82" i="2"/>
  <c r="AD65" i="2"/>
  <c r="T82" i="2"/>
  <c r="U82" i="2"/>
  <c r="Y82" i="2"/>
  <c r="AS22" i="6"/>
  <c r="AR21" i="9" s="1"/>
  <c r="BG10" i="6"/>
  <c r="BE10" i="6"/>
  <c r="AU22" i="6"/>
  <c r="AT21" i="9" s="1"/>
  <c r="BI10" i="6"/>
  <c r="BI22" i="6" s="1"/>
  <c r="BH21" i="9" s="1"/>
  <c r="BG20" i="6"/>
  <c r="BS20" i="6" s="1"/>
  <c r="BE20" i="6"/>
  <c r="BG15" i="6"/>
  <c r="BS15" i="6" s="1"/>
  <c r="BE15" i="6"/>
  <c r="AY22" i="6"/>
  <c r="AX21" i="9" s="1"/>
  <c r="BM10" i="6"/>
  <c r="BM22" i="6" s="1"/>
  <c r="BL21" i="9" s="1"/>
  <c r="AV22" i="6"/>
  <c r="AU21" i="9" s="1"/>
  <c r="BJ10" i="6"/>
  <c r="BJ22" i="6" s="1"/>
  <c r="BI21" i="9" s="1"/>
  <c r="BD22" i="6"/>
  <c r="BC21" i="9" s="1"/>
  <c r="BR10" i="6"/>
  <c r="BR22" i="6" s="1"/>
  <c r="BQ21" i="9" s="1"/>
  <c r="AQ22" i="6"/>
  <c r="BA22" i="6"/>
  <c r="AZ21" i="9" s="1"/>
  <c r="BO10" i="6"/>
  <c r="BO22" i="6" s="1"/>
  <c r="BN21" i="9" s="1"/>
  <c r="BC22" i="6"/>
  <c r="BB21" i="9" s="1"/>
  <c r="BQ10" i="6"/>
  <c r="BQ22" i="6" s="1"/>
  <c r="BP21" i="9" s="1"/>
  <c r="AZ22" i="6"/>
  <c r="AY21" i="9" s="1"/>
  <c r="BN10" i="6"/>
  <c r="BN22" i="6" s="1"/>
  <c r="BM21" i="9" s="1"/>
  <c r="AW22" i="6"/>
  <c r="AV21" i="9" s="1"/>
  <c r="BK10" i="6"/>
  <c r="BK22" i="6" s="1"/>
  <c r="BJ21" i="9" s="1"/>
  <c r="BJ21" i="5"/>
  <c r="BI20" i="9" s="1"/>
  <c r="BL11" i="5"/>
  <c r="BL21" i="5" s="1"/>
  <c r="BK20" i="9" s="1"/>
  <c r="AX21" i="5"/>
  <c r="AZ20" i="9" s="1"/>
  <c r="BE13" i="5"/>
  <c r="BG11" i="5"/>
  <c r="AU11" i="5"/>
  <c r="AG21" i="5"/>
  <c r="AF20" i="9" s="1"/>
  <c r="BC11" i="5"/>
  <c r="AO21" i="5"/>
  <c r="AN20" i="9" s="1"/>
  <c r="AS12" i="5"/>
  <c r="AQ12" i="5"/>
  <c r="AC21" i="5"/>
  <c r="BP11" i="5"/>
  <c r="BP21" i="5" s="1"/>
  <c r="BO20" i="9" s="1"/>
  <c r="BB21" i="5"/>
  <c r="BS13" i="5"/>
  <c r="AY11" i="5"/>
  <c r="AK21" i="5"/>
  <c r="AJ20" i="9" s="1"/>
  <c r="AM21" i="5"/>
  <c r="AL20" i="9" s="1"/>
  <c r="BA21" i="5"/>
  <c r="BC20" i="9" s="1"/>
  <c r="BE14" i="5"/>
  <c r="BS14" i="5"/>
  <c r="BE17" i="5"/>
  <c r="AQ11" i="5"/>
  <c r="AQ16" i="5"/>
  <c r="AS16" i="5"/>
  <c r="AH21" i="5"/>
  <c r="AG20" i="9" s="1"/>
  <c r="BH11" i="5"/>
  <c r="AT21" i="5"/>
  <c r="AV20" i="9" s="1"/>
  <c r="BE19" i="5"/>
  <c r="BG19" i="5"/>
  <c r="BS19" i="5" s="1"/>
  <c r="BH15" i="5"/>
  <c r="BS15" i="5" s="1"/>
  <c r="BE15" i="5"/>
  <c r="BS17" i="5"/>
  <c r="AE21" i="5"/>
  <c r="AD20" i="9" s="1"/>
  <c r="E16" i="3"/>
  <c r="E25" i="3" s="1"/>
  <c r="E27" i="3" s="1"/>
  <c r="F23" i="3"/>
  <c r="G19" i="3"/>
  <c r="G23" i="3" s="1"/>
  <c r="F16" i="3"/>
  <c r="G12" i="3"/>
  <c r="G16" i="3" s="1"/>
  <c r="AD10" i="2"/>
  <c r="BH18" i="2"/>
  <c r="BH20" i="2" s="1"/>
  <c r="BS43" i="2"/>
  <c r="BS45" i="2" s="1"/>
  <c r="BK63" i="2"/>
  <c r="BK65" i="2" s="1"/>
  <c r="BP23" i="2"/>
  <c r="BP25" i="2" s="1"/>
  <c r="BP13" i="2"/>
  <c r="BP15" i="2" s="1"/>
  <c r="BS53" i="2"/>
  <c r="BS55" i="2" s="1"/>
  <c r="BO43" i="2"/>
  <c r="BO45" i="2" s="1"/>
  <c r="BL33" i="2"/>
  <c r="BL35" i="2" s="1"/>
  <c r="BP18" i="2"/>
  <c r="BP20" i="2" s="1"/>
  <c r="BK43" i="2"/>
  <c r="BK45" i="2" s="1"/>
  <c r="BH33" i="2"/>
  <c r="BH35" i="2" s="1"/>
  <c r="BL18" i="2"/>
  <c r="BL20" i="2" s="1"/>
  <c r="AD60" i="2"/>
  <c r="AD45" i="2"/>
  <c r="AD25" i="2"/>
  <c r="AM10" i="2"/>
  <c r="BA9" i="2"/>
  <c r="AP10" i="2"/>
  <c r="BD9" i="2"/>
  <c r="AM75" i="2"/>
  <c r="BA73" i="2"/>
  <c r="AG65" i="2"/>
  <c r="AU63" i="2"/>
  <c r="AJ55" i="2"/>
  <c r="AX53" i="2"/>
  <c r="AF50" i="2"/>
  <c r="AT48" i="2"/>
  <c r="AQ35" i="2"/>
  <c r="BE33" i="2"/>
  <c r="AM30" i="2"/>
  <c r="BA28" i="2"/>
  <c r="AI25" i="2"/>
  <c r="AW23" i="2"/>
  <c r="AQ15" i="2"/>
  <c r="BE13" i="2"/>
  <c r="AG80" i="2"/>
  <c r="AU78" i="2"/>
  <c r="AK65" i="2"/>
  <c r="AY63" i="2"/>
  <c r="AN55" i="2"/>
  <c r="BB53" i="2"/>
  <c r="AI50" i="2"/>
  <c r="AW48" i="2"/>
  <c r="AN80" i="2"/>
  <c r="BB78" i="2"/>
  <c r="AF80" i="2"/>
  <c r="AT78" i="2"/>
  <c r="AJ75" i="2"/>
  <c r="AX73" i="2"/>
  <c r="AN70" i="2"/>
  <c r="BB68" i="2"/>
  <c r="AF70" i="2"/>
  <c r="AT68" i="2"/>
  <c r="AI75" i="2"/>
  <c r="AW73" i="2"/>
  <c r="AQ60" i="2"/>
  <c r="BE58" i="2"/>
  <c r="AN45" i="2"/>
  <c r="BB43" i="2"/>
  <c r="AK40" i="2"/>
  <c r="AY38" i="2"/>
  <c r="BC60" i="2"/>
  <c r="BQ58" i="2"/>
  <c r="BQ60" i="2" s="1"/>
  <c r="AX60" i="2"/>
  <c r="BL58" i="2"/>
  <c r="BL60" i="2" s="1"/>
  <c r="AU8" i="2"/>
  <c r="AG10" i="2"/>
  <c r="AY80" i="2"/>
  <c r="BM78" i="2"/>
  <c r="BM80" i="2" s="1"/>
  <c r="AG35" i="2"/>
  <c r="AU33" i="2"/>
  <c r="AK30" i="2"/>
  <c r="AY28" i="2"/>
  <c r="AO25" i="2"/>
  <c r="BC23" i="2"/>
  <c r="AG25" i="2"/>
  <c r="AU23" i="2"/>
  <c r="AK20" i="2"/>
  <c r="AY18" i="2"/>
  <c r="AO15" i="2"/>
  <c r="BC13" i="2"/>
  <c r="AG15" i="2"/>
  <c r="AU13" i="2"/>
  <c r="AQ70" i="2"/>
  <c r="BE68" i="2"/>
  <c r="AN60" i="2"/>
  <c r="BB58" i="2"/>
  <c r="AF55" i="2"/>
  <c r="AT53" i="2"/>
  <c r="AQ40" i="2"/>
  <c r="BE38" i="2"/>
  <c r="AM35" i="2"/>
  <c r="BA33" i="2"/>
  <c r="AI30" i="2"/>
  <c r="AW28" i="2"/>
  <c r="AQ20" i="2"/>
  <c r="BE18" i="2"/>
  <c r="AM15" i="2"/>
  <c r="BA13" i="2"/>
  <c r="AK75" i="2"/>
  <c r="AY73" i="2"/>
  <c r="AF65" i="2"/>
  <c r="AT63" i="2"/>
  <c r="AI55" i="2"/>
  <c r="AW53" i="2"/>
  <c r="AO45" i="2"/>
  <c r="BC43" i="2"/>
  <c r="AD70" i="2"/>
  <c r="AM70" i="2"/>
  <c r="BA68" i="2"/>
  <c r="AK60" i="2"/>
  <c r="AY58" i="2"/>
  <c r="AX43" i="2"/>
  <c r="AJ45" i="2"/>
  <c r="AG40" i="2"/>
  <c r="AU38" i="2"/>
  <c r="BC75" i="2"/>
  <c r="BQ73" i="2"/>
  <c r="BQ75" i="2" s="1"/>
  <c r="AY55" i="2"/>
  <c r="BM53" i="2"/>
  <c r="BM55" i="2" s="1"/>
  <c r="AL80" i="2"/>
  <c r="AZ78" i="2"/>
  <c r="AL65" i="2"/>
  <c r="AZ63" i="2"/>
  <c r="AP55" i="2"/>
  <c r="BD53" i="2"/>
  <c r="AH50" i="2"/>
  <c r="AV48" i="2"/>
  <c r="AP40" i="2"/>
  <c r="BD38" i="2"/>
  <c r="AL30" i="2"/>
  <c r="AZ28" i="2"/>
  <c r="AL20" i="2"/>
  <c r="AZ18" i="2"/>
  <c r="AH75" i="2"/>
  <c r="AV73" i="2"/>
  <c r="AP50" i="2"/>
  <c r="BD48" i="2"/>
  <c r="AZ38" i="2"/>
  <c r="AL40" i="2"/>
  <c r="AP30" i="2"/>
  <c r="BD28" i="2"/>
  <c r="AP20" i="2"/>
  <c r="BD18" i="2"/>
  <c r="BS8" i="2"/>
  <c r="BS10" i="2" s="1"/>
  <c r="BE10" i="2"/>
  <c r="AP80" i="2"/>
  <c r="BD78" i="2"/>
  <c r="AP75" i="2"/>
  <c r="BD73" i="2"/>
  <c r="AP70" i="2"/>
  <c r="BD68" i="2"/>
  <c r="AP65" i="2"/>
  <c r="BD63" i="2"/>
  <c r="AL60" i="2"/>
  <c r="AZ58" i="2"/>
  <c r="AL50" i="2"/>
  <c r="AZ48" i="2"/>
  <c r="AH40" i="2"/>
  <c r="AV38" i="2"/>
  <c r="AH30" i="2"/>
  <c r="AV28" i="2"/>
  <c r="AH20" i="2"/>
  <c r="AV18" i="2"/>
  <c r="AQ80" i="2"/>
  <c r="BE78" i="2"/>
  <c r="AI70" i="2"/>
  <c r="AW68" i="2"/>
  <c r="AI60" i="2"/>
  <c r="AW58" i="2"/>
  <c r="AN50" i="2"/>
  <c r="BB48" i="2"/>
  <c r="AM40" i="2"/>
  <c r="BA38" i="2"/>
  <c r="AI35" i="2"/>
  <c r="AW33" i="2"/>
  <c r="AQ25" i="2"/>
  <c r="BE23" i="2"/>
  <c r="AM20" i="2"/>
  <c r="BA18" i="2"/>
  <c r="AI15" i="2"/>
  <c r="AW13" i="2"/>
  <c r="AO70" i="2"/>
  <c r="BC68" i="2"/>
  <c r="AM60" i="2"/>
  <c r="BA58" i="2"/>
  <c r="AQ50" i="2"/>
  <c r="BE48" i="2"/>
  <c r="AY43" i="2"/>
  <c r="AK45" i="2"/>
  <c r="AJ80" i="2"/>
  <c r="AX78" i="2"/>
  <c r="AN75" i="2"/>
  <c r="BB73" i="2"/>
  <c r="AF75" i="2"/>
  <c r="AT73" i="2"/>
  <c r="AJ70" i="2"/>
  <c r="AX68" i="2"/>
  <c r="AN65" i="2"/>
  <c r="BB63" i="2"/>
  <c r="AM80" i="2"/>
  <c r="BA78" i="2"/>
  <c r="AQ65" i="2"/>
  <c r="BE63" i="2"/>
  <c r="AF60" i="2"/>
  <c r="AT58" i="2"/>
  <c r="AF45" i="2"/>
  <c r="AT43" i="2"/>
  <c r="AO35" i="2"/>
  <c r="BC33" i="2"/>
  <c r="BP8" i="2"/>
  <c r="BP10" i="2" s="1"/>
  <c r="BB10" i="2"/>
  <c r="AU75" i="2"/>
  <c r="BI73" i="2"/>
  <c r="BI75" i="2" s="1"/>
  <c r="AU55" i="2"/>
  <c r="BI53" i="2"/>
  <c r="BI55" i="2" s="1"/>
  <c r="BL8" i="2"/>
  <c r="BL10" i="2" s="1"/>
  <c r="AX10" i="2"/>
  <c r="AY70" i="2"/>
  <c r="BM68" i="2"/>
  <c r="BM70" i="2" s="1"/>
  <c r="BC50" i="2"/>
  <c r="BQ48" i="2"/>
  <c r="BQ50" i="2" s="1"/>
  <c r="BC65" i="2"/>
  <c r="BQ63" i="2"/>
  <c r="BQ65" i="2" s="1"/>
  <c r="AY50" i="2"/>
  <c r="BM48" i="2"/>
  <c r="BM50" i="2" s="1"/>
  <c r="AO30" i="2"/>
  <c r="BC28" i="2"/>
  <c r="AG30" i="2"/>
  <c r="AU28" i="2"/>
  <c r="AK25" i="2"/>
  <c r="AY23" i="2"/>
  <c r="AO20" i="2"/>
  <c r="BC18" i="2"/>
  <c r="AG20" i="2"/>
  <c r="AU18" i="2"/>
  <c r="AK15" i="2"/>
  <c r="AY13" i="2"/>
  <c r="AI80" i="2"/>
  <c r="AW78" i="2"/>
  <c r="AM65" i="2"/>
  <c r="BA63" i="2"/>
  <c r="AO55" i="2"/>
  <c r="BC53" i="2"/>
  <c r="AJ50" i="2"/>
  <c r="AX48" i="2"/>
  <c r="AI40" i="2"/>
  <c r="AW38" i="2"/>
  <c r="AQ30" i="2"/>
  <c r="BE28" i="2"/>
  <c r="AM25" i="2"/>
  <c r="BA23" i="2"/>
  <c r="AI20" i="2"/>
  <c r="AW18" i="2"/>
  <c r="AO80" i="2"/>
  <c r="BC78" i="2"/>
  <c r="AG70" i="2"/>
  <c r="AU68" i="2"/>
  <c r="AG60" i="2"/>
  <c r="AU58" i="2"/>
  <c r="AM50" i="2"/>
  <c r="BA48" i="2"/>
  <c r="AG45" i="2"/>
  <c r="AU43" i="2"/>
  <c r="AD75" i="2"/>
  <c r="AQ75" i="2"/>
  <c r="BE73" i="2"/>
  <c r="AJ65" i="2"/>
  <c r="AX63" i="2"/>
  <c r="AM55" i="2"/>
  <c r="BA53" i="2"/>
  <c r="AO40" i="2"/>
  <c r="BC38" i="2"/>
  <c r="AK35" i="2"/>
  <c r="AY33" i="2"/>
  <c r="AU50" i="2"/>
  <c r="BI48" i="2"/>
  <c r="BI50" i="2" s="1"/>
  <c r="AH70" i="2"/>
  <c r="AV68" i="2"/>
  <c r="AP60" i="2"/>
  <c r="BD58" i="2"/>
  <c r="AH55" i="2"/>
  <c r="AV53" i="2"/>
  <c r="AL45" i="2"/>
  <c r="AZ43" i="2"/>
  <c r="AH35" i="2"/>
  <c r="AV33" i="2"/>
  <c r="AL25" i="2"/>
  <c r="AZ23" i="2"/>
  <c r="AL15" i="2"/>
  <c r="AZ13" i="2"/>
  <c r="AH60" i="2"/>
  <c r="AV58" i="2"/>
  <c r="AP45" i="2"/>
  <c r="BD43" i="2"/>
  <c r="AP35" i="2"/>
  <c r="BD33" i="2"/>
  <c r="AP25" i="2"/>
  <c r="BD23" i="2"/>
  <c r="AP15" i="2"/>
  <c r="BD13" i="2"/>
  <c r="AH80" i="2"/>
  <c r="AV78" i="2"/>
  <c r="AL75" i="2"/>
  <c r="AZ73" i="2"/>
  <c r="AL70" i="2"/>
  <c r="AZ68" i="2"/>
  <c r="AH65" i="2"/>
  <c r="AV63" i="2"/>
  <c r="AL55" i="2"/>
  <c r="AZ53" i="2"/>
  <c r="AH45" i="2"/>
  <c r="AV43" i="2"/>
  <c r="AL35" i="2"/>
  <c r="AZ33" i="2"/>
  <c r="AH25" i="2"/>
  <c r="AV23" i="2"/>
  <c r="AH15" i="2"/>
  <c r="AV13" i="2"/>
  <c r="BK8" i="2"/>
  <c r="BK10" i="2" s="1"/>
  <c r="AW10" i="2"/>
  <c r="K97" i="2" l="1"/>
  <c r="F97" i="2"/>
  <c r="O97" i="2"/>
  <c r="J97" i="2"/>
  <c r="L97" i="2"/>
  <c r="J12" i="9" s="1"/>
  <c r="J17" i="9" s="1"/>
  <c r="T24" i="9"/>
  <c r="T30" i="9" s="1"/>
  <c r="X24" i="9"/>
  <c r="X30" i="9" s="1"/>
  <c r="P24" i="9"/>
  <c r="P30" i="9" s="1"/>
  <c r="S24" i="9"/>
  <c r="S30" i="9" s="1"/>
  <c r="W24" i="9"/>
  <c r="W30" i="9" s="1"/>
  <c r="Q24" i="9"/>
  <c r="U24" i="9"/>
  <c r="U30" i="9" s="1"/>
  <c r="Y24" i="9"/>
  <c r="Y30" i="9" s="1"/>
  <c r="R24" i="9"/>
  <c r="R30" i="9" s="1"/>
  <c r="V24" i="9"/>
  <c r="V30" i="9" s="1"/>
  <c r="Z24" i="9"/>
  <c r="Z30" i="9" s="1"/>
  <c r="AA24" i="9"/>
  <c r="AH24" i="9"/>
  <c r="AL24" i="9"/>
  <c r="AD24" i="9"/>
  <c r="AG24" i="9"/>
  <c r="AK24" i="9"/>
  <c r="AE24" i="9"/>
  <c r="AI24" i="9"/>
  <c r="AM24" i="9"/>
  <c r="AF24" i="9"/>
  <c r="AJ24" i="9"/>
  <c r="AN24" i="9"/>
  <c r="AO24" i="9"/>
  <c r="AB22" i="9"/>
  <c r="E21" i="10" s="1"/>
  <c r="Q30" i="9"/>
  <c r="AE22" i="9"/>
  <c r="AI22" i="9"/>
  <c r="AM22" i="9"/>
  <c r="AL22" i="9"/>
  <c r="AL30" i="9" s="1"/>
  <c r="AF22" i="9"/>
  <c r="AJ22" i="9"/>
  <c r="AJ30" i="9" s="1"/>
  <c r="AN22" i="9"/>
  <c r="AN30" i="9" s="1"/>
  <c r="AG22" i="9"/>
  <c r="AK22" i="9"/>
  <c r="AO22" i="9"/>
  <c r="AH22" i="9"/>
  <c r="AH30" i="9" s="1"/>
  <c r="AD22" i="9"/>
  <c r="F24" i="9"/>
  <c r="F30" i="9" s="1"/>
  <c r="J24" i="9"/>
  <c r="J30" i="9" s="1"/>
  <c r="B24" i="9"/>
  <c r="E24" i="9"/>
  <c r="E30" i="9" s="1"/>
  <c r="M24" i="9"/>
  <c r="C24" i="9"/>
  <c r="C30" i="9" s="1"/>
  <c r="G24" i="9"/>
  <c r="G30" i="9" s="1"/>
  <c r="K24" i="9"/>
  <c r="K30" i="9" s="1"/>
  <c r="D24" i="9"/>
  <c r="D30" i="9" s="1"/>
  <c r="H24" i="9"/>
  <c r="H30" i="9" s="1"/>
  <c r="L24" i="9"/>
  <c r="L30" i="9" s="1"/>
  <c r="I24" i="9"/>
  <c r="I30" i="9" s="1"/>
  <c r="AP20" i="9"/>
  <c r="F19" i="10" s="1"/>
  <c r="M12" i="9"/>
  <c r="M17" i="9" s="1"/>
  <c r="D97" i="2"/>
  <c r="B12" i="9" s="1"/>
  <c r="B17" i="9" s="1"/>
  <c r="D38" i="10"/>
  <c r="D106" i="2"/>
  <c r="M27" i="9" s="1"/>
  <c r="N27" i="9" s="1"/>
  <c r="D26" i="10" s="1"/>
  <c r="D39" i="10" s="1"/>
  <c r="D40" i="10" s="1"/>
  <c r="D46" i="10" s="1"/>
  <c r="E97" i="2"/>
  <c r="C12" i="9" s="1"/>
  <c r="C17" i="9" s="1"/>
  <c r="C7" i="9" s="1"/>
  <c r="AV24" i="9"/>
  <c r="AZ24" i="9"/>
  <c r="AR24" i="9"/>
  <c r="AY24" i="9"/>
  <c r="AS24" i="9"/>
  <c r="AW24" i="9"/>
  <c r="BA24" i="9"/>
  <c r="AT24" i="9"/>
  <c r="AX24" i="9"/>
  <c r="BB24" i="9"/>
  <c r="AU24" i="9"/>
  <c r="BC24" i="9"/>
  <c r="G97" i="2"/>
  <c r="BJ24" i="9"/>
  <c r="BN24" i="9"/>
  <c r="BF24" i="9"/>
  <c r="BM24" i="9"/>
  <c r="BG24" i="9"/>
  <c r="BK24" i="9"/>
  <c r="BO24" i="9"/>
  <c r="BQ24" i="9"/>
  <c r="BH24" i="9"/>
  <c r="BL24" i="9"/>
  <c r="BP24" i="9"/>
  <c r="BI24" i="9"/>
  <c r="F44" i="10"/>
  <c r="BD21" i="9"/>
  <c r="G20" i="10" s="1"/>
  <c r="G44" i="10" s="1"/>
  <c r="BE22" i="6"/>
  <c r="G95" i="10"/>
  <c r="J33" i="7"/>
  <c r="D71" i="10"/>
  <c r="D73" i="10" s="1"/>
  <c r="L12" i="9"/>
  <c r="L17" i="9" s="1"/>
  <c r="K12" i="9"/>
  <c r="K17" i="9" s="1"/>
  <c r="K7" i="9" s="1"/>
  <c r="I12" i="9"/>
  <c r="I17" i="9" s="1"/>
  <c r="I7" i="9" s="1"/>
  <c r="P92" i="2"/>
  <c r="G12" i="9"/>
  <c r="G17" i="9" s="1"/>
  <c r="G7" i="9" s="1"/>
  <c r="E12" i="9"/>
  <c r="E17" i="9" s="1"/>
  <c r="E7" i="9" s="1"/>
  <c r="D12" i="9"/>
  <c r="D17" i="9" s="1"/>
  <c r="D7" i="9" s="1"/>
  <c r="H12" i="9"/>
  <c r="H17" i="9" s="1"/>
  <c r="F12" i="9"/>
  <c r="F17" i="9" s="1"/>
  <c r="F7" i="9" s="1"/>
  <c r="AQ82" i="2"/>
  <c r="AO82" i="2"/>
  <c r="AD82" i="2"/>
  <c r="E100" i="2" s="1"/>
  <c r="Y90" i="2"/>
  <c r="AB93" i="2"/>
  <c r="Z91" i="2"/>
  <c r="AA92" i="2"/>
  <c r="T90" i="2"/>
  <c r="U91" i="2"/>
  <c r="V92" i="2"/>
  <c r="W93" i="2"/>
  <c r="P90" i="2"/>
  <c r="AN82" i="2"/>
  <c r="AB90" i="2"/>
  <c r="AF92" i="2"/>
  <c r="AC91" i="2"/>
  <c r="AG93" i="2"/>
  <c r="R90" i="2"/>
  <c r="U93" i="2"/>
  <c r="T92" i="2"/>
  <c r="S91" i="2"/>
  <c r="V90" i="2"/>
  <c r="X92" i="2"/>
  <c r="Y93" i="2"/>
  <c r="W91" i="2"/>
  <c r="Z90" i="2"/>
  <c r="AB92" i="2"/>
  <c r="AC93" i="2"/>
  <c r="AA91" i="2"/>
  <c r="AL82" i="2"/>
  <c r="AJ82" i="2"/>
  <c r="U90" i="2"/>
  <c r="X93" i="2"/>
  <c r="V91" i="2"/>
  <c r="W92" i="2"/>
  <c r="S90" i="2"/>
  <c r="T91" i="2"/>
  <c r="V93" i="2"/>
  <c r="U92" i="2"/>
  <c r="P93" i="2"/>
  <c r="P91" i="2"/>
  <c r="AH82" i="2"/>
  <c r="AK82" i="2"/>
  <c r="AI82" i="2"/>
  <c r="W90" i="2"/>
  <c r="X91" i="2"/>
  <c r="Y92" i="2"/>
  <c r="Z93" i="2"/>
  <c r="X90" i="2"/>
  <c r="Y91" i="2"/>
  <c r="Z92" i="2"/>
  <c r="AA93" i="2"/>
  <c r="AC90" i="2"/>
  <c r="AF91" i="2"/>
  <c r="AH93" i="2"/>
  <c r="AG92" i="2"/>
  <c r="AA90" i="2"/>
  <c r="AA97" i="2" s="1"/>
  <c r="AB91" i="2"/>
  <c r="AC92" i="2"/>
  <c r="AF93" i="2"/>
  <c r="AX25" i="2"/>
  <c r="BL23" i="2"/>
  <c r="BL25" i="2" s="1"/>
  <c r="AM82" i="2"/>
  <c r="AG82" i="2"/>
  <c r="AP82" i="2"/>
  <c r="AF82" i="2"/>
  <c r="BG22" i="6"/>
  <c r="BF21" i="9" s="1"/>
  <c r="BR21" i="9" s="1"/>
  <c r="H20" i="10" s="1"/>
  <c r="H44" i="10" s="1"/>
  <c r="BS10" i="6"/>
  <c r="BS22" i="6" s="1"/>
  <c r="AQ21" i="5"/>
  <c r="AS20" i="9" s="1"/>
  <c r="BH21" i="5"/>
  <c r="BG20" i="9" s="1"/>
  <c r="BG12" i="5"/>
  <c r="BS12" i="5" s="1"/>
  <c r="BE12" i="5"/>
  <c r="BI11" i="5"/>
  <c r="BI21" i="5" s="1"/>
  <c r="BH20" i="9" s="1"/>
  <c r="AU21" i="5"/>
  <c r="AW20" i="9" s="1"/>
  <c r="BG16" i="5"/>
  <c r="BS16" i="5" s="1"/>
  <c r="BE16" i="5"/>
  <c r="BE11" i="5"/>
  <c r="AY21" i="5"/>
  <c r="BA20" i="9" s="1"/>
  <c r="BM11" i="5"/>
  <c r="BM21" i="5" s="1"/>
  <c r="BL20" i="9" s="1"/>
  <c r="BQ11" i="5"/>
  <c r="BQ21" i="5" s="1"/>
  <c r="BP20" i="9" s="1"/>
  <c r="BC21" i="5"/>
  <c r="AS21" i="5"/>
  <c r="G25" i="3"/>
  <c r="G27" i="3" s="1"/>
  <c r="F25" i="3"/>
  <c r="F27" i="3" s="1"/>
  <c r="AR15" i="2"/>
  <c r="AR35" i="2"/>
  <c r="BO9" i="2"/>
  <c r="BO10" i="2" s="1"/>
  <c r="BA10" i="2"/>
  <c r="AR20" i="2"/>
  <c r="AR10" i="2"/>
  <c r="BR9" i="2"/>
  <c r="BR10" i="2" s="1"/>
  <c r="BD10" i="2"/>
  <c r="BD15" i="2"/>
  <c r="BR13" i="2"/>
  <c r="BR15" i="2" s="1"/>
  <c r="BD35" i="2"/>
  <c r="BR33" i="2"/>
  <c r="BR35" i="2" s="1"/>
  <c r="AV60" i="2"/>
  <c r="BJ58" i="2"/>
  <c r="BJ60" i="2" s="1"/>
  <c r="AZ25" i="2"/>
  <c r="BN23" i="2"/>
  <c r="BN25" i="2" s="1"/>
  <c r="AZ45" i="2"/>
  <c r="BN43" i="2"/>
  <c r="BN45" i="2" s="1"/>
  <c r="BD60" i="2"/>
  <c r="BR58" i="2"/>
  <c r="BR60" i="2" s="1"/>
  <c r="BC40" i="2"/>
  <c r="BQ38" i="2"/>
  <c r="BQ40" i="2" s="1"/>
  <c r="AX65" i="2"/>
  <c r="BL63" i="2"/>
  <c r="BL65" i="2" s="1"/>
  <c r="AR30" i="2"/>
  <c r="AR60" i="2"/>
  <c r="AY45" i="2"/>
  <c r="BM43" i="2"/>
  <c r="BM45" i="2" s="1"/>
  <c r="AV30" i="2"/>
  <c r="BJ28" i="2"/>
  <c r="BJ30" i="2" s="1"/>
  <c r="AZ50" i="2"/>
  <c r="BN48" i="2"/>
  <c r="BN50" i="2" s="1"/>
  <c r="BD65" i="2"/>
  <c r="BR63" i="2"/>
  <c r="BR65" i="2" s="1"/>
  <c r="BD75" i="2"/>
  <c r="BR73" i="2"/>
  <c r="BR75" i="2" s="1"/>
  <c r="AZ40" i="2"/>
  <c r="BN38" i="2"/>
  <c r="BN40" i="2" s="1"/>
  <c r="AR40" i="2"/>
  <c r="BC45" i="2"/>
  <c r="BQ43" i="2"/>
  <c r="BQ45" i="2" s="1"/>
  <c r="AT65" i="2"/>
  <c r="BH63" i="2"/>
  <c r="BH65" i="2" s="1"/>
  <c r="BA15" i="2"/>
  <c r="BO13" i="2"/>
  <c r="BO15" i="2" s="1"/>
  <c r="AW30" i="2"/>
  <c r="BK28" i="2"/>
  <c r="BK30" i="2" s="1"/>
  <c r="BE40" i="2"/>
  <c r="BS38" i="2"/>
  <c r="BS40" i="2" s="1"/>
  <c r="BB60" i="2"/>
  <c r="BP58" i="2"/>
  <c r="BP60" i="2" s="1"/>
  <c r="AU15" i="2"/>
  <c r="BI13" i="2"/>
  <c r="BI15" i="2" s="1"/>
  <c r="AY20" i="2"/>
  <c r="BM18" i="2"/>
  <c r="BM20" i="2" s="1"/>
  <c r="BC25" i="2"/>
  <c r="BQ23" i="2"/>
  <c r="BQ25" i="2" s="1"/>
  <c r="AU35" i="2"/>
  <c r="BI33" i="2"/>
  <c r="BI35" i="2" s="1"/>
  <c r="BB45" i="2"/>
  <c r="BP43" i="2"/>
  <c r="BP45" i="2" s="1"/>
  <c r="AW75" i="2"/>
  <c r="BK73" i="2"/>
  <c r="BK75" i="2" s="1"/>
  <c r="BB70" i="2"/>
  <c r="BP68" i="2"/>
  <c r="BP70" i="2" s="1"/>
  <c r="AT80" i="2"/>
  <c r="BH78" i="2"/>
  <c r="BH80" i="2" s="1"/>
  <c r="AW50" i="2"/>
  <c r="BK48" i="2"/>
  <c r="BK50" i="2" s="1"/>
  <c r="AY65" i="2"/>
  <c r="BM63" i="2"/>
  <c r="BM65" i="2" s="1"/>
  <c r="BE15" i="2"/>
  <c r="BS13" i="2"/>
  <c r="BS15" i="2" s="1"/>
  <c r="BA30" i="2"/>
  <c r="BO28" i="2"/>
  <c r="BO30" i="2" s="1"/>
  <c r="AT50" i="2"/>
  <c r="BH48" i="2"/>
  <c r="BH50" i="2" s="1"/>
  <c r="AU65" i="2"/>
  <c r="BI63" i="2"/>
  <c r="BI65" i="2" s="1"/>
  <c r="AV15" i="2"/>
  <c r="BJ13" i="2"/>
  <c r="BJ15" i="2" s="1"/>
  <c r="AZ35" i="2"/>
  <c r="BN33" i="2"/>
  <c r="BN35" i="2" s="1"/>
  <c r="AZ55" i="2"/>
  <c r="BN53" i="2"/>
  <c r="BN55" i="2" s="1"/>
  <c r="AZ70" i="2"/>
  <c r="BN68" i="2"/>
  <c r="BN70" i="2" s="1"/>
  <c r="AV80" i="2"/>
  <c r="BJ78" i="2"/>
  <c r="BJ80" i="2" s="1"/>
  <c r="AU45" i="2"/>
  <c r="BI43" i="2"/>
  <c r="BI45" i="2" s="1"/>
  <c r="AU60" i="2"/>
  <c r="BI58" i="2"/>
  <c r="BI60" i="2" s="1"/>
  <c r="BC80" i="2"/>
  <c r="BQ78" i="2"/>
  <c r="BQ80" i="2" s="1"/>
  <c r="BA25" i="2"/>
  <c r="BO23" i="2"/>
  <c r="BO25" i="2" s="1"/>
  <c r="AW40" i="2"/>
  <c r="BK38" i="2"/>
  <c r="BK40" i="2" s="1"/>
  <c r="BC55" i="2"/>
  <c r="BQ53" i="2"/>
  <c r="BQ55" i="2" s="1"/>
  <c r="AW80" i="2"/>
  <c r="BK78" i="2"/>
  <c r="BK80" i="2" s="1"/>
  <c r="AU20" i="2"/>
  <c r="BI18" i="2"/>
  <c r="BI20" i="2" s="1"/>
  <c r="AY25" i="2"/>
  <c r="BM23" i="2"/>
  <c r="BM25" i="2" s="1"/>
  <c r="BC30" i="2"/>
  <c r="BQ28" i="2"/>
  <c r="BQ30" i="2" s="1"/>
  <c r="AT45" i="2"/>
  <c r="BH43" i="2"/>
  <c r="BH45" i="2" s="1"/>
  <c r="BE65" i="2"/>
  <c r="BS63" i="2"/>
  <c r="BS65" i="2" s="1"/>
  <c r="BB65" i="2"/>
  <c r="BP63" i="2"/>
  <c r="BP65" i="2" s="1"/>
  <c r="AT75" i="2"/>
  <c r="BH73" i="2"/>
  <c r="BH75" i="2" s="1"/>
  <c r="AX80" i="2"/>
  <c r="BL78" i="2"/>
  <c r="BL80" i="2" s="1"/>
  <c r="BE50" i="2"/>
  <c r="BS48" i="2"/>
  <c r="BS50" i="2" s="1"/>
  <c r="BC70" i="2"/>
  <c r="BQ68" i="2"/>
  <c r="BQ70" i="2" s="1"/>
  <c r="BA20" i="2"/>
  <c r="BO18" i="2"/>
  <c r="BO20" i="2" s="1"/>
  <c r="AW35" i="2"/>
  <c r="BK33" i="2"/>
  <c r="BK35" i="2" s="1"/>
  <c r="BB50" i="2"/>
  <c r="BP48" i="2"/>
  <c r="BP50" i="2" s="1"/>
  <c r="AW70" i="2"/>
  <c r="BK68" i="2"/>
  <c r="BK70" i="2" s="1"/>
  <c r="BD30" i="2"/>
  <c r="BR28" i="2"/>
  <c r="BR30" i="2" s="1"/>
  <c r="BD50" i="2"/>
  <c r="BR48" i="2"/>
  <c r="BR50" i="2" s="1"/>
  <c r="AZ20" i="2"/>
  <c r="BN18" i="2"/>
  <c r="BN20" i="2" s="1"/>
  <c r="BD40" i="2"/>
  <c r="BR38" i="2"/>
  <c r="BR40" i="2" s="1"/>
  <c r="BD55" i="2"/>
  <c r="BR53" i="2"/>
  <c r="BR55" i="2" s="1"/>
  <c r="AZ80" i="2"/>
  <c r="BN78" i="2"/>
  <c r="BN80" i="2" s="1"/>
  <c r="BA70" i="2"/>
  <c r="BO68" i="2"/>
  <c r="BO70" i="2" s="1"/>
  <c r="AR65" i="2"/>
  <c r="AU10" i="2"/>
  <c r="BI8" i="2"/>
  <c r="BI10" i="2" s="1"/>
  <c r="AR80" i="2"/>
  <c r="AR50" i="2"/>
  <c r="BD25" i="2"/>
  <c r="BR23" i="2"/>
  <c r="BR25" i="2" s="1"/>
  <c r="BD45" i="2"/>
  <c r="BR43" i="2"/>
  <c r="BR45" i="2" s="1"/>
  <c r="AZ15" i="2"/>
  <c r="BN13" i="2"/>
  <c r="BN15" i="2" s="1"/>
  <c r="AV35" i="2"/>
  <c r="BJ33" i="2"/>
  <c r="BJ35" i="2" s="1"/>
  <c r="AV55" i="2"/>
  <c r="BJ53" i="2"/>
  <c r="BJ55" i="2" s="1"/>
  <c r="AV70" i="2"/>
  <c r="BJ68" i="2"/>
  <c r="BJ70" i="2" s="1"/>
  <c r="AY35" i="2"/>
  <c r="BM33" i="2"/>
  <c r="BM35" i="2" s="1"/>
  <c r="BA55" i="2"/>
  <c r="BO53" i="2"/>
  <c r="BO55" i="2" s="1"/>
  <c r="BE75" i="2"/>
  <c r="BS73" i="2"/>
  <c r="BS75" i="2" s="1"/>
  <c r="AR45" i="2"/>
  <c r="AR75" i="2"/>
  <c r="AV20" i="2"/>
  <c r="BJ18" i="2"/>
  <c r="BJ20" i="2" s="1"/>
  <c r="AV40" i="2"/>
  <c r="BJ38" i="2"/>
  <c r="BJ40" i="2" s="1"/>
  <c r="AZ60" i="2"/>
  <c r="BN58" i="2"/>
  <c r="BN60" i="2" s="1"/>
  <c r="BD70" i="2"/>
  <c r="BR68" i="2"/>
  <c r="BR70" i="2" s="1"/>
  <c r="BD80" i="2"/>
  <c r="BR78" i="2"/>
  <c r="BR80" i="2" s="1"/>
  <c r="AX45" i="2"/>
  <c r="BL43" i="2"/>
  <c r="BL45" i="2" s="1"/>
  <c r="AW55" i="2"/>
  <c r="BK53" i="2"/>
  <c r="BK55" i="2" s="1"/>
  <c r="AY75" i="2"/>
  <c r="BM73" i="2"/>
  <c r="BM75" i="2" s="1"/>
  <c r="BE20" i="2"/>
  <c r="BS18" i="2"/>
  <c r="BS20" i="2" s="1"/>
  <c r="BA35" i="2"/>
  <c r="BO33" i="2"/>
  <c r="BO35" i="2" s="1"/>
  <c r="AT55" i="2"/>
  <c r="BH53" i="2"/>
  <c r="BH55" i="2" s="1"/>
  <c r="BE70" i="2"/>
  <c r="BS68" i="2"/>
  <c r="BS70" i="2" s="1"/>
  <c r="BC15" i="2"/>
  <c r="BQ13" i="2"/>
  <c r="BQ15" i="2" s="1"/>
  <c r="AU25" i="2"/>
  <c r="BI23" i="2"/>
  <c r="BI25" i="2" s="1"/>
  <c r="AY30" i="2"/>
  <c r="BM28" i="2"/>
  <c r="BM30" i="2" s="1"/>
  <c r="AY40" i="2"/>
  <c r="BM38" i="2"/>
  <c r="BM40" i="2" s="1"/>
  <c r="BE60" i="2"/>
  <c r="BS58" i="2"/>
  <c r="BS60" i="2" s="1"/>
  <c r="AT70" i="2"/>
  <c r="BH68" i="2"/>
  <c r="BH70" i="2" s="1"/>
  <c r="AX75" i="2"/>
  <c r="BL73" i="2"/>
  <c r="BL75" i="2" s="1"/>
  <c r="BB80" i="2"/>
  <c r="BP78" i="2"/>
  <c r="BP80" i="2" s="1"/>
  <c r="BB55" i="2"/>
  <c r="BP53" i="2"/>
  <c r="BP55" i="2" s="1"/>
  <c r="AU80" i="2"/>
  <c r="BI78" i="2"/>
  <c r="BI80" i="2" s="1"/>
  <c r="AW25" i="2"/>
  <c r="BK23" i="2"/>
  <c r="BK25" i="2" s="1"/>
  <c r="BE35" i="2"/>
  <c r="BS33" i="2"/>
  <c r="BS35" i="2" s="1"/>
  <c r="AX55" i="2"/>
  <c r="BL53" i="2"/>
  <c r="BL55" i="2" s="1"/>
  <c r="BA75" i="2"/>
  <c r="BO73" i="2"/>
  <c r="BO75" i="2" s="1"/>
  <c r="AV25" i="2"/>
  <c r="BJ23" i="2"/>
  <c r="BJ25" i="2" s="1"/>
  <c r="AV45" i="2"/>
  <c r="BJ43" i="2"/>
  <c r="BJ45" i="2" s="1"/>
  <c r="AV65" i="2"/>
  <c r="BJ63" i="2"/>
  <c r="BJ65" i="2" s="1"/>
  <c r="AZ75" i="2"/>
  <c r="BN73" i="2"/>
  <c r="BN75" i="2" s="1"/>
  <c r="BA50" i="2"/>
  <c r="BO48" i="2"/>
  <c r="BO50" i="2" s="1"/>
  <c r="AU70" i="2"/>
  <c r="BI68" i="2"/>
  <c r="BI70" i="2" s="1"/>
  <c r="AW20" i="2"/>
  <c r="BK18" i="2"/>
  <c r="BK20" i="2" s="1"/>
  <c r="BE30" i="2"/>
  <c r="BS28" i="2"/>
  <c r="BS30" i="2" s="1"/>
  <c r="AX50" i="2"/>
  <c r="BL48" i="2"/>
  <c r="BL50" i="2" s="1"/>
  <c r="BA65" i="2"/>
  <c r="BO63" i="2"/>
  <c r="BO65" i="2" s="1"/>
  <c r="AY15" i="2"/>
  <c r="BM13" i="2"/>
  <c r="BM15" i="2" s="1"/>
  <c r="BC20" i="2"/>
  <c r="BQ18" i="2"/>
  <c r="BQ20" i="2" s="1"/>
  <c r="AU30" i="2"/>
  <c r="BI28" i="2"/>
  <c r="BI30" i="2" s="1"/>
  <c r="BC35" i="2"/>
  <c r="BQ33" i="2"/>
  <c r="BQ35" i="2" s="1"/>
  <c r="AT60" i="2"/>
  <c r="BH58" i="2"/>
  <c r="BH60" i="2" s="1"/>
  <c r="BA80" i="2"/>
  <c r="BO78" i="2"/>
  <c r="BO80" i="2" s="1"/>
  <c r="AX70" i="2"/>
  <c r="BL68" i="2"/>
  <c r="BL70" i="2" s="1"/>
  <c r="BB75" i="2"/>
  <c r="BP73" i="2"/>
  <c r="BP75" i="2" s="1"/>
  <c r="BA60" i="2"/>
  <c r="BO58" i="2"/>
  <c r="BO60" i="2" s="1"/>
  <c r="AW15" i="2"/>
  <c r="BK13" i="2"/>
  <c r="BK15" i="2" s="1"/>
  <c r="BE25" i="2"/>
  <c r="BS23" i="2"/>
  <c r="BS25" i="2" s="1"/>
  <c r="BA40" i="2"/>
  <c r="BO38" i="2"/>
  <c r="BO40" i="2" s="1"/>
  <c r="AW60" i="2"/>
  <c r="BK58" i="2"/>
  <c r="BK60" i="2" s="1"/>
  <c r="BE80" i="2"/>
  <c r="BS78" i="2"/>
  <c r="BS80" i="2" s="1"/>
  <c r="BD20" i="2"/>
  <c r="BR18" i="2"/>
  <c r="BR20" i="2" s="1"/>
  <c r="AV75" i="2"/>
  <c r="BJ73" i="2"/>
  <c r="BJ75" i="2" s="1"/>
  <c r="AZ30" i="2"/>
  <c r="BN28" i="2"/>
  <c r="BN30" i="2" s="1"/>
  <c r="AV50" i="2"/>
  <c r="BJ48" i="2"/>
  <c r="BJ50" i="2" s="1"/>
  <c r="AZ65" i="2"/>
  <c r="BN63" i="2"/>
  <c r="BN65" i="2" s="1"/>
  <c r="AU40" i="2"/>
  <c r="BI38" i="2"/>
  <c r="BI40" i="2" s="1"/>
  <c r="AY60" i="2"/>
  <c r="BM58" i="2"/>
  <c r="BM60" i="2" s="1"/>
  <c r="AR55" i="2"/>
  <c r="AR25" i="2"/>
  <c r="AR70" i="2"/>
  <c r="Z97" i="2" l="1"/>
  <c r="AP22" i="9"/>
  <c r="F21" i="10" s="1"/>
  <c r="F43" i="10" s="1"/>
  <c r="AG30" i="9"/>
  <c r="AC97" i="2"/>
  <c r="AA12" i="9" s="1"/>
  <c r="AA17" i="9" s="1"/>
  <c r="W97" i="2"/>
  <c r="J7" i="9"/>
  <c r="AK30" i="9"/>
  <c r="AF30" i="9"/>
  <c r="AE30" i="9"/>
  <c r="E38" i="10"/>
  <c r="E106" i="2"/>
  <c r="AA27" i="9" s="1"/>
  <c r="H7" i="9"/>
  <c r="BR24" i="9"/>
  <c r="H23" i="10" s="1"/>
  <c r="H48" i="10" s="1"/>
  <c r="AI30" i="9"/>
  <c r="AR20" i="9"/>
  <c r="AU20" i="9"/>
  <c r="V97" i="2"/>
  <c r="R97" i="2"/>
  <c r="P12" i="9" s="1"/>
  <c r="P17" i="9" s="1"/>
  <c r="AB97" i="2"/>
  <c r="BD24" i="9"/>
  <c r="G23" i="10" s="1"/>
  <c r="G48" i="10" s="1"/>
  <c r="N24" i="9"/>
  <c r="D23" i="10" s="1"/>
  <c r="B30" i="9"/>
  <c r="B7" i="9" s="1"/>
  <c r="B8" i="9" s="1"/>
  <c r="C6" i="9" s="1"/>
  <c r="C8" i="9" s="1"/>
  <c r="D6" i="9" s="1"/>
  <c r="D8" i="9" s="1"/>
  <c r="E6" i="9" s="1"/>
  <c r="E8" i="9" s="1"/>
  <c r="F6" i="9" s="1"/>
  <c r="F8" i="9" s="1"/>
  <c r="G6" i="9" s="1"/>
  <c r="G8" i="9" s="1"/>
  <c r="H6" i="9" s="1"/>
  <c r="H8" i="9" s="1"/>
  <c r="I6" i="9" s="1"/>
  <c r="I8" i="9" s="1"/>
  <c r="J6" i="9" s="1"/>
  <c r="J8" i="9" s="1"/>
  <c r="K6" i="9" s="1"/>
  <c r="K8" i="9" s="1"/>
  <c r="L6" i="9" s="1"/>
  <c r="L8" i="9" s="1"/>
  <c r="M6" i="9" s="1"/>
  <c r="X97" i="2"/>
  <c r="AP24" i="9"/>
  <c r="F23" i="10" s="1"/>
  <c r="F48" i="10" s="1"/>
  <c r="AB24" i="9"/>
  <c r="E23" i="10" s="1"/>
  <c r="E48" i="10" s="1"/>
  <c r="AD30" i="9"/>
  <c r="S97" i="2"/>
  <c r="Q12" i="9" s="1"/>
  <c r="Q17" i="9" s="1"/>
  <c r="Q7" i="9" s="1"/>
  <c r="U97" i="2"/>
  <c r="T97" i="2"/>
  <c r="Y97" i="2"/>
  <c r="W12" i="9" s="1"/>
  <c r="W17" i="9" s="1"/>
  <c r="W7" i="9" s="1"/>
  <c r="L7" i="9"/>
  <c r="P97" i="2"/>
  <c r="D101" i="2" s="1"/>
  <c r="D102" i="2" s="1"/>
  <c r="E15" i="10" s="1"/>
  <c r="M30" i="9"/>
  <c r="M7" i="9" s="1"/>
  <c r="AM30" i="9"/>
  <c r="E43" i="10"/>
  <c r="AS22" i="9"/>
  <c r="AS30" i="9" s="1"/>
  <c r="AW22" i="9"/>
  <c r="AW30" i="9" s="1"/>
  <c r="BA22" i="9"/>
  <c r="BA30" i="9" s="1"/>
  <c r="AT22" i="9"/>
  <c r="AT30" i="9" s="1"/>
  <c r="AX22" i="9"/>
  <c r="AX30" i="9" s="1"/>
  <c r="BB22" i="9"/>
  <c r="BB30" i="9" s="1"/>
  <c r="AV22" i="9"/>
  <c r="AV30" i="9" s="1"/>
  <c r="AR22" i="9"/>
  <c r="AU22" i="9"/>
  <c r="AY22" i="9"/>
  <c r="AY30" i="9" s="1"/>
  <c r="BC22" i="9"/>
  <c r="AZ22" i="9"/>
  <c r="AZ30" i="9" s="1"/>
  <c r="BG22" i="9"/>
  <c r="BG30" i="9" s="1"/>
  <c r="BK22" i="9"/>
  <c r="BK30" i="9" s="1"/>
  <c r="BO22" i="9"/>
  <c r="BO30" i="9" s="1"/>
  <c r="BH22" i="9"/>
  <c r="BH30" i="9" s="1"/>
  <c r="BL22" i="9"/>
  <c r="BL30" i="9" s="1"/>
  <c r="BP22" i="9"/>
  <c r="BP30" i="9" s="1"/>
  <c r="BN22" i="9"/>
  <c r="BN30" i="9" s="1"/>
  <c r="BI22" i="9"/>
  <c r="BI30" i="9" s="1"/>
  <c r="BM22" i="9"/>
  <c r="BM30" i="9" s="1"/>
  <c r="BQ22" i="9"/>
  <c r="BJ22" i="9"/>
  <c r="BJ30" i="9" s="1"/>
  <c r="BF22" i="9"/>
  <c r="H95" i="10"/>
  <c r="E71" i="10"/>
  <c r="E73" i="10" s="1"/>
  <c r="K33" i="7"/>
  <c r="N12" i="9"/>
  <c r="N17" i="9"/>
  <c r="R12" i="9"/>
  <c r="R17" i="9" s="1"/>
  <c r="R7" i="9" s="1"/>
  <c r="X12" i="9"/>
  <c r="X17" i="9" s="1"/>
  <c r="X7" i="9" s="1"/>
  <c r="T12" i="9"/>
  <c r="T17" i="9" s="1"/>
  <c r="T7" i="9" s="1"/>
  <c r="Z12" i="9"/>
  <c r="Z17" i="9" s="1"/>
  <c r="Z7" i="9" s="1"/>
  <c r="Y12" i="9"/>
  <c r="Y17" i="9" s="1"/>
  <c r="Y7" i="9" s="1"/>
  <c r="V12" i="9"/>
  <c r="V17" i="9" s="1"/>
  <c r="V7" i="9" s="1"/>
  <c r="U12" i="9"/>
  <c r="U17" i="9" s="1"/>
  <c r="U7" i="9" s="1"/>
  <c r="AD90" i="2"/>
  <c r="AD93" i="2"/>
  <c r="S12" i="9"/>
  <c r="S17" i="9" s="1"/>
  <c r="S7" i="9" s="1"/>
  <c r="BE82" i="2"/>
  <c r="BB82" i="2"/>
  <c r="AK90" i="2"/>
  <c r="AN93" i="2"/>
  <c r="AM92" i="2"/>
  <c r="AL91" i="2"/>
  <c r="BL82" i="2"/>
  <c r="AH90" i="2"/>
  <c r="AI91" i="2"/>
  <c r="AJ92" i="2"/>
  <c r="AK93" i="2"/>
  <c r="AJ90" i="2"/>
  <c r="AL92" i="2"/>
  <c r="AK91" i="2"/>
  <c r="AM93" i="2"/>
  <c r="AD92" i="2"/>
  <c r="AP90" i="2"/>
  <c r="AT92" i="2"/>
  <c r="AQ91" i="2"/>
  <c r="AU93" i="2"/>
  <c r="AX82" i="2"/>
  <c r="AL90" i="2"/>
  <c r="AM91" i="2"/>
  <c r="AO93" i="2"/>
  <c r="AN92" i="2"/>
  <c r="AO90" i="2"/>
  <c r="AQ92" i="2"/>
  <c r="AT93" i="2"/>
  <c r="AP91" i="2"/>
  <c r="AW82" i="2"/>
  <c r="BP82" i="2"/>
  <c r="BS82" i="2"/>
  <c r="BS90" i="2" s="1"/>
  <c r="AF90" i="2"/>
  <c r="AF97" i="2" s="1"/>
  <c r="AI93" i="2"/>
  <c r="AH92" i="2"/>
  <c r="AG91" i="2"/>
  <c r="AG90" i="2"/>
  <c r="AJ93" i="2"/>
  <c r="AI92" i="2"/>
  <c r="AH91" i="2"/>
  <c r="AM90" i="2"/>
  <c r="AP93" i="2"/>
  <c r="AN91" i="2"/>
  <c r="AO92" i="2"/>
  <c r="AI90" i="2"/>
  <c r="AJ91" i="2"/>
  <c r="AL93" i="2"/>
  <c r="AK92" i="2"/>
  <c r="AD91" i="2"/>
  <c r="AN90" i="2"/>
  <c r="AP92" i="2"/>
  <c r="AO91" i="2"/>
  <c r="AQ93" i="2"/>
  <c r="AQ90" i="2"/>
  <c r="AV93" i="2"/>
  <c r="AT91" i="2"/>
  <c r="AU92" i="2"/>
  <c r="BM82" i="2"/>
  <c r="BQ82" i="2"/>
  <c r="BN82" i="2"/>
  <c r="BT10" i="2"/>
  <c r="BI82" i="2"/>
  <c r="AV82" i="2"/>
  <c r="BD82" i="2"/>
  <c r="BA82" i="2"/>
  <c r="BK82" i="2"/>
  <c r="AY82" i="2"/>
  <c r="BC82" i="2"/>
  <c r="AZ82" i="2"/>
  <c r="AU82" i="2"/>
  <c r="BR82" i="2"/>
  <c r="BO82" i="2"/>
  <c r="BJ82" i="2"/>
  <c r="BH82" i="2"/>
  <c r="AR82" i="2"/>
  <c r="F100" i="2" s="1"/>
  <c r="AT82" i="2"/>
  <c r="BE21" i="5"/>
  <c r="BS11" i="5"/>
  <c r="BS21" i="5" s="1"/>
  <c r="BG21" i="5"/>
  <c r="BF20" i="9" s="1"/>
  <c r="BR20" i="9" s="1"/>
  <c r="H19" i="10" s="1"/>
  <c r="BF10" i="2"/>
  <c r="BT40" i="2"/>
  <c r="BF40" i="2"/>
  <c r="BF55" i="2"/>
  <c r="BF75" i="2"/>
  <c r="BF20" i="2"/>
  <c r="BF50" i="2"/>
  <c r="BF15" i="2"/>
  <c r="BT70" i="2"/>
  <c r="BT25" i="2"/>
  <c r="BT45" i="2"/>
  <c r="BT80" i="2"/>
  <c r="BT35" i="2"/>
  <c r="BT65" i="2"/>
  <c r="BT60" i="2"/>
  <c r="BT30" i="2"/>
  <c r="BF70" i="2"/>
  <c r="BF25" i="2"/>
  <c r="BF45" i="2"/>
  <c r="BF80" i="2"/>
  <c r="BF35" i="2"/>
  <c r="BF65" i="2"/>
  <c r="BF60" i="2"/>
  <c r="BF30" i="2"/>
  <c r="BT55" i="2"/>
  <c r="BT75" i="2"/>
  <c r="BT20" i="2"/>
  <c r="BT50" i="2"/>
  <c r="BT15" i="2"/>
  <c r="AI97" i="2" l="1"/>
  <c r="AM97" i="2"/>
  <c r="AG97" i="2"/>
  <c r="AU30" i="9"/>
  <c r="AQ97" i="2"/>
  <c r="AN97" i="2"/>
  <c r="AO97" i="2"/>
  <c r="AL97" i="2"/>
  <c r="N30" i="9"/>
  <c r="AP97" i="2"/>
  <c r="M8" i="9"/>
  <c r="P6" i="9" s="1"/>
  <c r="D48" i="10"/>
  <c r="D51" i="10" s="1"/>
  <c r="D55" i="10" s="1"/>
  <c r="D96" i="10" s="1"/>
  <c r="D29" i="10"/>
  <c r="AJ97" i="2"/>
  <c r="AH97" i="2"/>
  <c r="D11" i="10"/>
  <c r="D65" i="10" s="1"/>
  <c r="AD97" i="2"/>
  <c r="E101" i="2" s="1"/>
  <c r="E102" i="2" s="1"/>
  <c r="F15" i="10" s="1"/>
  <c r="BD20" i="9"/>
  <c r="G19" i="10" s="1"/>
  <c r="F106" i="2"/>
  <c r="AO27" i="9" s="1"/>
  <c r="F38" i="10"/>
  <c r="AK97" i="2"/>
  <c r="AB27" i="9"/>
  <c r="E26" i="10" s="1"/>
  <c r="AA30" i="9"/>
  <c r="AB30" i="9" s="1"/>
  <c r="BD22" i="9"/>
  <c r="G21" i="10" s="1"/>
  <c r="AR30" i="9"/>
  <c r="BR22" i="9"/>
  <c r="H21" i="10" s="1"/>
  <c r="BF30" i="9"/>
  <c r="L33" i="7"/>
  <c r="F71" i="10"/>
  <c r="F73" i="10" s="1"/>
  <c r="D16" i="10"/>
  <c r="D31" i="10" s="1"/>
  <c r="D6" i="10" s="1"/>
  <c r="AB12" i="9"/>
  <c r="E11" i="10" s="1"/>
  <c r="E65" i="10" s="1"/>
  <c r="P7" i="9"/>
  <c r="P8" i="9" s="1"/>
  <c r="Q6" i="9" s="1"/>
  <c r="Q8" i="9" s="1"/>
  <c r="R6" i="9" s="1"/>
  <c r="R8" i="9" s="1"/>
  <c r="S6" i="9" s="1"/>
  <c r="S8" i="9" s="1"/>
  <c r="T6" i="9" s="1"/>
  <c r="T8" i="9" s="1"/>
  <c r="U6" i="9" s="1"/>
  <c r="U8" i="9" s="1"/>
  <c r="V6" i="9" s="1"/>
  <c r="V8" i="9" s="1"/>
  <c r="W6" i="9" s="1"/>
  <c r="W8" i="9" s="1"/>
  <c r="X6" i="9" s="1"/>
  <c r="X8" i="9" s="1"/>
  <c r="AB17" i="9"/>
  <c r="AJ12" i="9"/>
  <c r="AJ17" i="9" s="1"/>
  <c r="AJ7" i="9" s="1"/>
  <c r="AK12" i="9"/>
  <c r="AK17" i="9" s="1"/>
  <c r="AK7" i="9" s="1"/>
  <c r="AH12" i="9"/>
  <c r="AH17" i="9" s="1"/>
  <c r="AH7" i="9" s="1"/>
  <c r="AR92" i="2"/>
  <c r="AM12" i="9"/>
  <c r="AM17" i="9" s="1"/>
  <c r="AM7" i="9" s="1"/>
  <c r="AI12" i="9"/>
  <c r="AI17" i="9" s="1"/>
  <c r="AI7" i="9" s="1"/>
  <c r="AF12" i="9"/>
  <c r="AF17" i="9" s="1"/>
  <c r="AF7" i="9" s="1"/>
  <c r="AN12" i="9"/>
  <c r="AN17" i="9" s="1"/>
  <c r="AN7" i="9" s="1"/>
  <c r="AO12" i="9"/>
  <c r="AO17" i="9" s="1"/>
  <c r="AL12" i="9"/>
  <c r="AL17" i="9" s="1"/>
  <c r="AL7" i="9" s="1"/>
  <c r="AG12" i="9"/>
  <c r="AG17" i="9" s="1"/>
  <c r="AG7" i="9" s="1"/>
  <c r="AR93" i="2"/>
  <c r="AR91" i="2"/>
  <c r="AE12" i="9"/>
  <c r="AE17" i="9" s="1"/>
  <c r="AE7" i="9" s="1"/>
  <c r="AD12" i="9"/>
  <c r="BN93" i="2"/>
  <c r="BM92" i="2"/>
  <c r="BL91" i="2"/>
  <c r="BK90" i="2"/>
  <c r="BN90" i="2"/>
  <c r="BQ93" i="2"/>
  <c r="BP92" i="2"/>
  <c r="BO91" i="2"/>
  <c r="BP93" i="2"/>
  <c r="BO92" i="2"/>
  <c r="BN91" i="2"/>
  <c r="BM90" i="2"/>
  <c r="BM97" i="2" s="1"/>
  <c r="BL92" i="2"/>
  <c r="BK91" i="2"/>
  <c r="BM93" i="2"/>
  <c r="BJ90" i="2"/>
  <c r="BR93" i="2"/>
  <c r="BO90" i="2"/>
  <c r="BP91" i="2"/>
  <c r="BQ92" i="2"/>
  <c r="AX93" i="2"/>
  <c r="AW92" i="2"/>
  <c r="AV91" i="2"/>
  <c r="AU90" i="2"/>
  <c r="AU97" i="2" s="1"/>
  <c r="BE92" i="2"/>
  <c r="BD91" i="2"/>
  <c r="BC90" i="2"/>
  <c r="BH93" i="2"/>
  <c r="BH92" i="2"/>
  <c r="BI93" i="2"/>
  <c r="BD90" i="2"/>
  <c r="BE91" i="2"/>
  <c r="BL93" i="2"/>
  <c r="BK92" i="2"/>
  <c r="BJ91" i="2"/>
  <c r="BI90" i="2"/>
  <c r="BR92" i="2"/>
  <c r="BQ91" i="2"/>
  <c r="BP90" i="2"/>
  <c r="BS93" i="2"/>
  <c r="AZ92" i="2"/>
  <c r="AY91" i="2"/>
  <c r="AX90" i="2"/>
  <c r="BA93" i="2"/>
  <c r="BN92" i="2"/>
  <c r="BM91" i="2"/>
  <c r="BL90" i="2"/>
  <c r="BO93" i="2"/>
  <c r="BK93" i="2"/>
  <c r="BH90" i="2"/>
  <c r="BJ92" i="2"/>
  <c r="BI91" i="2"/>
  <c r="BS92" i="2"/>
  <c r="BR91" i="2"/>
  <c r="BQ90" i="2"/>
  <c r="AR90" i="2"/>
  <c r="BD92" i="2"/>
  <c r="BC91" i="2"/>
  <c r="BB90" i="2"/>
  <c r="BE93" i="2"/>
  <c r="AW93" i="2"/>
  <c r="AU91" i="2"/>
  <c r="AT90" i="2"/>
  <c r="AT97" i="2" s="1"/>
  <c r="AV92" i="2"/>
  <c r="BS91" i="2"/>
  <c r="BR90" i="2"/>
  <c r="BB92" i="2"/>
  <c r="BC93" i="2"/>
  <c r="BA91" i="2"/>
  <c r="AZ90" i="2"/>
  <c r="BB93" i="2"/>
  <c r="AZ91" i="2"/>
  <c r="BA92" i="2"/>
  <c r="AY90" i="2"/>
  <c r="BB91" i="2"/>
  <c r="BA90" i="2"/>
  <c r="BA97" i="2" s="1"/>
  <c r="BD93" i="2"/>
  <c r="BC92" i="2"/>
  <c r="AY93" i="2"/>
  <c r="AX92" i="2"/>
  <c r="AW91" i="2"/>
  <c r="AV90" i="2"/>
  <c r="AX91" i="2"/>
  <c r="AW90" i="2"/>
  <c r="AW97" i="2" s="1"/>
  <c r="AZ93" i="2"/>
  <c r="AY92" i="2"/>
  <c r="BH91" i="2"/>
  <c r="BE90" i="2"/>
  <c r="BJ93" i="2"/>
  <c r="BI92" i="2"/>
  <c r="BF82" i="2"/>
  <c r="G100" i="2" s="1"/>
  <c r="BT82" i="2"/>
  <c r="H100" i="2" s="1"/>
  <c r="AR97" i="2" l="1"/>
  <c r="F101" i="2" s="1"/>
  <c r="BK97" i="2"/>
  <c r="AV97" i="2"/>
  <c r="AT12" i="9" s="1"/>
  <c r="AT17" i="9" s="1"/>
  <c r="AT7" i="9" s="1"/>
  <c r="AY97" i="2"/>
  <c r="AW12" i="9" s="1"/>
  <c r="AW17" i="9" s="1"/>
  <c r="AW7" i="9" s="1"/>
  <c r="AZ97" i="2"/>
  <c r="BR97" i="2"/>
  <c r="BP12" i="9" s="1"/>
  <c r="BP17" i="9" s="1"/>
  <c r="BP7" i="9" s="1"/>
  <c r="BH97" i="2"/>
  <c r="BO97" i="2"/>
  <c r="BM12" i="9" s="1"/>
  <c r="BM17" i="9" s="1"/>
  <c r="BM7" i="9" s="1"/>
  <c r="AA7" i="9"/>
  <c r="BN97" i="2"/>
  <c r="E39" i="10"/>
  <c r="E40" i="10" s="1"/>
  <c r="E46" i="10" s="1"/>
  <c r="E51" i="10" s="1"/>
  <c r="E55" i="10" s="1"/>
  <c r="E96" i="10" s="1"/>
  <c r="E29" i="10"/>
  <c r="AP27" i="9"/>
  <c r="F26" i="10" s="1"/>
  <c r="AO30" i="9"/>
  <c r="AP30" i="9" s="1"/>
  <c r="D98" i="10"/>
  <c r="D100" i="10" s="1"/>
  <c r="BE97" i="2"/>
  <c r="BC12" i="9" s="1"/>
  <c r="BC17" i="9" s="1"/>
  <c r="F102" i="2"/>
  <c r="G15" i="10" s="1"/>
  <c r="BI97" i="2"/>
  <c r="BG12" i="9" s="1"/>
  <c r="BG17" i="9" s="1"/>
  <c r="BG7" i="9" s="1"/>
  <c r="BJ97" i="2"/>
  <c r="BH12" i="9" s="1"/>
  <c r="BH17" i="9" s="1"/>
  <c r="BH7" i="9" s="1"/>
  <c r="H106" i="2"/>
  <c r="BQ27" i="9" s="1"/>
  <c r="H38" i="10"/>
  <c r="G38" i="10"/>
  <c r="G106" i="2"/>
  <c r="BC27" i="9" s="1"/>
  <c r="BB97" i="2"/>
  <c r="BQ97" i="2"/>
  <c r="BL97" i="2"/>
  <c r="BJ12" i="9" s="1"/>
  <c r="BJ17" i="9" s="1"/>
  <c r="BJ7" i="9" s="1"/>
  <c r="AX97" i="2"/>
  <c r="BP97" i="2"/>
  <c r="BN12" i="9" s="1"/>
  <c r="BN17" i="9" s="1"/>
  <c r="BN7" i="9" s="1"/>
  <c r="BD97" i="2"/>
  <c r="BC97" i="2"/>
  <c r="BS97" i="2"/>
  <c r="BQ12" i="9" s="1"/>
  <c r="BQ17" i="9" s="1"/>
  <c r="H43" i="10"/>
  <c r="G43" i="10"/>
  <c r="M33" i="7"/>
  <c r="H71" i="10" s="1"/>
  <c r="H73" i="10" s="1"/>
  <c r="G71" i="10"/>
  <c r="G73" i="10" s="1"/>
  <c r="E16" i="10"/>
  <c r="AD17" i="9"/>
  <c r="AP12" i="9"/>
  <c r="F11" i="10" s="1"/>
  <c r="F65" i="10" s="1"/>
  <c r="AY12" i="9"/>
  <c r="AY17" i="9" s="1"/>
  <c r="AY7" i="9" s="1"/>
  <c r="BK12" i="9"/>
  <c r="BK17" i="9" s="1"/>
  <c r="BK7" i="9" s="1"/>
  <c r="BO12" i="9"/>
  <c r="BO17" i="9" s="1"/>
  <c r="BO7" i="9" s="1"/>
  <c r="AX12" i="9"/>
  <c r="AX17" i="9" s="1"/>
  <c r="AX7" i="9" s="1"/>
  <c r="BI12" i="9"/>
  <c r="BI17" i="9" s="1"/>
  <c r="BI7" i="9" s="1"/>
  <c r="BL12" i="9"/>
  <c r="BL17" i="9" s="1"/>
  <c r="BL7" i="9" s="1"/>
  <c r="AV12" i="9"/>
  <c r="AV17" i="9" s="1"/>
  <c r="AV7" i="9" s="1"/>
  <c r="BB12" i="9"/>
  <c r="BB17" i="9" s="1"/>
  <c r="BB7" i="9" s="1"/>
  <c r="BA12" i="9"/>
  <c r="BA17" i="9" s="1"/>
  <c r="BA7" i="9" s="1"/>
  <c r="AZ12" i="9"/>
  <c r="AZ17" i="9" s="1"/>
  <c r="AZ7" i="9" s="1"/>
  <c r="BF93" i="2"/>
  <c r="AU12" i="9"/>
  <c r="AU17" i="9" s="1"/>
  <c r="AU7" i="9" s="1"/>
  <c r="AR12" i="9"/>
  <c r="BF91" i="2"/>
  <c r="AS12" i="9"/>
  <c r="AS17" i="9" s="1"/>
  <c r="AS7" i="9" s="1"/>
  <c r="BF92" i="2"/>
  <c r="BT90" i="2"/>
  <c r="BT91" i="2"/>
  <c r="BF90" i="2"/>
  <c r="BT92" i="2"/>
  <c r="BT93" i="2"/>
  <c r="Y6" i="9"/>
  <c r="Y8" i="9" s="1"/>
  <c r="BF97" i="2" l="1"/>
  <c r="G101" i="2" s="1"/>
  <c r="E31" i="10"/>
  <c r="E6" i="10" s="1"/>
  <c r="F39" i="10"/>
  <c r="F40" i="10" s="1"/>
  <c r="F46" i="10" s="1"/>
  <c r="F51" i="10" s="1"/>
  <c r="F55" i="10" s="1"/>
  <c r="F96" i="10" s="1"/>
  <c r="F98" i="10" s="1"/>
  <c r="F100" i="10" s="1"/>
  <c r="F29" i="10"/>
  <c r="AO7" i="9"/>
  <c r="G102" i="2"/>
  <c r="H15" i="10" s="1"/>
  <c r="E98" i="10"/>
  <c r="E100" i="10" s="1"/>
  <c r="BR27" i="9"/>
  <c r="H26" i="10" s="1"/>
  <c r="BQ30" i="9"/>
  <c r="BR30" i="9" s="1"/>
  <c r="BT97" i="2"/>
  <c r="H101" i="2" s="1"/>
  <c r="H102" i="2" s="1"/>
  <c r="BD27" i="9"/>
  <c r="G26" i="10" s="1"/>
  <c r="BC30" i="9"/>
  <c r="BD30" i="9" s="1"/>
  <c r="D7" i="10"/>
  <c r="D64" i="10" s="1"/>
  <c r="D67" i="10" s="1"/>
  <c r="D75" i="10" s="1"/>
  <c r="F16" i="10"/>
  <c r="AR17" i="9"/>
  <c r="BD12" i="9"/>
  <c r="G11" i="10" s="1"/>
  <c r="G65" i="10" s="1"/>
  <c r="AD7" i="9"/>
  <c r="AP17" i="9"/>
  <c r="BF12" i="9"/>
  <c r="Z6" i="9"/>
  <c r="Z8" i="9" s="1"/>
  <c r="F31" i="10" l="1"/>
  <c r="F6" i="10" s="1"/>
  <c r="H39" i="10"/>
  <c r="H40" i="10" s="1"/>
  <c r="H46" i="10" s="1"/>
  <c r="H51" i="10" s="1"/>
  <c r="H55" i="10" s="1"/>
  <c r="H29" i="10"/>
  <c r="G39" i="10"/>
  <c r="G40" i="10" s="1"/>
  <c r="G46" i="10" s="1"/>
  <c r="G51" i="10" s="1"/>
  <c r="G55" i="10" s="1"/>
  <c r="G96" i="10" s="1"/>
  <c r="G29" i="10"/>
  <c r="BC7" i="9"/>
  <c r="BQ7" i="9"/>
  <c r="D33" i="10"/>
  <c r="E5" i="10"/>
  <c r="G16" i="10"/>
  <c r="BF17" i="9"/>
  <c r="BR12" i="9"/>
  <c r="H11" i="10" s="1"/>
  <c r="H65" i="10" s="1"/>
  <c r="AR7" i="9"/>
  <c r="BD17" i="9"/>
  <c r="AA6" i="9"/>
  <c r="AA8" i="9" s="1"/>
  <c r="AD6" i="9" s="1"/>
  <c r="AD8" i="9" s="1"/>
  <c r="G98" i="10" l="1"/>
  <c r="G100" i="10" s="1"/>
  <c r="H96" i="10"/>
  <c r="H98" i="10" s="1"/>
  <c r="H100" i="10" s="1"/>
  <c r="G31" i="10"/>
  <c r="G6" i="10" s="1"/>
  <c r="E7" i="10"/>
  <c r="H16" i="10"/>
  <c r="H31" i="10" s="1"/>
  <c r="H6" i="10" s="1"/>
  <c r="BF7" i="9"/>
  <c r="BR17" i="9"/>
  <c r="AE6" i="9"/>
  <c r="AE8" i="9" s="1"/>
  <c r="F5" i="10" l="1"/>
  <c r="F7" i="10" s="1"/>
  <c r="F64" i="10" s="1"/>
  <c r="F67" i="10" s="1"/>
  <c r="F75" i="10" s="1"/>
  <c r="E33" i="10"/>
  <c r="E64" i="10"/>
  <c r="E67" i="10" s="1"/>
  <c r="E75" i="10" s="1"/>
  <c r="AF6" i="9"/>
  <c r="AF8" i="9" s="1"/>
  <c r="AG6" i="9" s="1"/>
  <c r="AG8" i="9" s="1"/>
  <c r="AH6" i="9" s="1"/>
  <c r="AH8" i="9" s="1"/>
  <c r="AI6" i="9" s="1"/>
  <c r="AI8" i="9" s="1"/>
  <c r="AJ6" i="9" s="1"/>
  <c r="AJ8" i="9" s="1"/>
  <c r="AK6" i="9" s="1"/>
  <c r="AK8" i="9" s="1"/>
  <c r="AL6" i="9" s="1"/>
  <c r="AL8" i="9" s="1"/>
  <c r="AM6" i="9" s="1"/>
  <c r="AM8" i="9" s="1"/>
  <c r="AN6" i="9" s="1"/>
  <c r="AN8" i="9" s="1"/>
  <c r="AO6" i="9" s="1"/>
  <c r="AO8" i="9" s="1"/>
  <c r="AR6" i="9" s="1"/>
  <c r="AR8" i="9" s="1"/>
  <c r="G5" i="10" l="1"/>
  <c r="G7" i="10" s="1"/>
  <c r="G64" i="10" s="1"/>
  <c r="G67" i="10" s="1"/>
  <c r="G75" i="10" s="1"/>
  <c r="F33" i="10"/>
  <c r="AS6" i="9"/>
  <c r="AS8" i="9" s="1"/>
  <c r="G33" i="10" l="1"/>
  <c r="H5" i="10"/>
  <c r="H7" i="10" s="1"/>
  <c r="H64" i="10" s="1"/>
  <c r="H67" i="10" s="1"/>
  <c r="H75" i="10" s="1"/>
  <c r="AT6" i="9"/>
  <c r="AT8" i="9" s="1"/>
  <c r="AU6" i="9" s="1"/>
  <c r="AU8" i="9" s="1"/>
  <c r="AV6" i="9" s="1"/>
  <c r="AV8" i="9" s="1"/>
  <c r="AW6" i="9" s="1"/>
  <c r="AW8" i="9" s="1"/>
  <c r="AX6" i="9" s="1"/>
  <c r="AX8" i="9" s="1"/>
  <c r="AY6" i="9" s="1"/>
  <c r="AY8" i="9" s="1"/>
  <c r="AZ6" i="9" s="1"/>
  <c r="AZ8" i="9" s="1"/>
  <c r="BA6" i="9" s="1"/>
  <c r="BA8" i="9" s="1"/>
  <c r="BB6" i="9" s="1"/>
  <c r="BB8" i="9" s="1"/>
  <c r="BC6" i="9" s="1"/>
  <c r="BC8" i="9" s="1"/>
  <c r="BF6" i="9" s="1"/>
  <c r="BF8" i="9" s="1"/>
  <c r="H33" i="10" l="1"/>
  <c r="BG6" i="9"/>
  <c r="BG8" i="9" s="1"/>
  <c r="BH6" i="9" l="1"/>
  <c r="BH8" i="9" s="1"/>
  <c r="BI6" i="9" s="1"/>
  <c r="BI8" i="9" s="1"/>
  <c r="BJ6" i="9" s="1"/>
  <c r="BJ8" i="9" s="1"/>
  <c r="BK6" i="9" s="1"/>
  <c r="BK8" i="9" s="1"/>
  <c r="BL6" i="9" s="1"/>
  <c r="BL8" i="9" s="1"/>
  <c r="BM6" i="9" s="1"/>
  <c r="BM8" i="9" s="1"/>
  <c r="BN6" i="9" s="1"/>
  <c r="BN8" i="9" s="1"/>
  <c r="BO6" i="9" s="1"/>
  <c r="BO8" i="9" s="1"/>
  <c r="BP6" i="9" s="1"/>
  <c r="BP8" i="9" s="1"/>
  <c r="BQ6" i="9" s="1"/>
  <c r="BQ8" i="9" s="1"/>
</calcChain>
</file>

<file path=xl/sharedStrings.xml><?xml version="1.0" encoding="utf-8"?>
<sst xmlns="http://schemas.openxmlformats.org/spreadsheetml/2006/main" count="689" uniqueCount="237">
  <si>
    <t>*</t>
  </si>
  <si>
    <t>**</t>
  </si>
  <si>
    <t>%</t>
  </si>
  <si>
    <t>€</t>
  </si>
  <si>
    <t>Adresa:</t>
  </si>
  <si>
    <t>Paraja në fillim të periudhës</t>
  </si>
  <si>
    <t>Ndërtesat</t>
  </si>
  <si>
    <t>Kapitali/Investimet nga pronari</t>
  </si>
  <si>
    <t>Menaxher</t>
  </si>
  <si>
    <t>Mujore:</t>
  </si>
  <si>
    <t>Rryma</t>
  </si>
  <si>
    <t>Uji</t>
  </si>
  <si>
    <t>Transporti</t>
  </si>
  <si>
    <t>Tjera</t>
  </si>
  <si>
    <t>Totali i Shpenzimeve</t>
  </si>
  <si>
    <t>Farat</t>
  </si>
  <si>
    <t>Nafta/Derivatet</t>
  </si>
  <si>
    <t>Plehrat/Kamikatet</t>
  </si>
  <si>
    <t>Shpenzimet Variabile</t>
  </si>
  <si>
    <t>Viti 1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</si>
  <si>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</si>
  <si>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</si>
  <si>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</si>
  <si>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</si>
  <si>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</si>
  <si>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</si>
  <si>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</si>
  <si>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</si>
  <si>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</si>
  <si>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</si>
  <si>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Dhjetor</t>
  </si>
  <si>
    <t>Totali</t>
  </si>
  <si>
    <t>Rritja Vjetore</t>
  </si>
  <si>
    <t>Viti 2</t>
  </si>
  <si>
    <t>Viti 3</t>
  </si>
  <si>
    <t>Viti 4</t>
  </si>
  <si>
    <t>Viti 5</t>
  </si>
  <si>
    <t>Materialet e Paketimit</t>
  </si>
  <si>
    <t>Shpenzimet Fikse</t>
  </si>
  <si>
    <t>Qeraja</t>
  </si>
  <si>
    <t>Marketingu</t>
  </si>
  <si>
    <t>Shpenzimet e Certifikimit</t>
  </si>
  <si>
    <t>Telefoni, Mobili, Interneti</t>
  </si>
  <si>
    <t>Konsulenti, Kontabilisti, Avokati</t>
  </si>
  <si>
    <t>Viti 1 -2</t>
  </si>
  <si>
    <t>Viti 2-3</t>
  </si>
  <si>
    <t>Viti 3-4</t>
  </si>
  <si>
    <t>Viti 4-5</t>
  </si>
  <si>
    <t>Toka</t>
  </si>
  <si>
    <t>Paisjet</t>
  </si>
  <si>
    <t>Makinat</t>
  </si>
  <si>
    <t xml:space="preserve">Amortizimi </t>
  </si>
  <si>
    <t xml:space="preserve"> I Akumuluar</t>
  </si>
  <si>
    <t>Amortizimi</t>
  </si>
  <si>
    <t>Ekonomike</t>
  </si>
  <si>
    <t>Amortizimi (%)</t>
  </si>
  <si>
    <t>Amortizimi  €</t>
  </si>
  <si>
    <t>Mjetet ekzistuese</t>
  </si>
  <si>
    <t>Amortizimi total</t>
  </si>
  <si>
    <t>Amortizimi i</t>
  </si>
  <si>
    <t>Akumuluar</t>
  </si>
  <si>
    <t>Paisjet Kapitale dhe Mjetet Fikse</t>
  </si>
  <si>
    <t>Vlera</t>
  </si>
  <si>
    <t>Origjinale</t>
  </si>
  <si>
    <t>Aktuale</t>
  </si>
  <si>
    <t>Institucioni</t>
  </si>
  <si>
    <t>Banka A</t>
  </si>
  <si>
    <t>Banka B</t>
  </si>
  <si>
    <t>Banka C</t>
  </si>
  <si>
    <t>Norma Vjetore e Interesit</t>
  </si>
  <si>
    <t>Maturiteti (Vitet)</t>
  </si>
  <si>
    <t>Lloji i Kredive</t>
  </si>
  <si>
    <t>Amortizimi i Akumuluar</t>
  </si>
  <si>
    <t>Banka D</t>
  </si>
  <si>
    <t>Banka E</t>
  </si>
  <si>
    <t>Banka F</t>
  </si>
  <si>
    <t>Shitjet</t>
  </si>
  <si>
    <t>Interesi</t>
  </si>
  <si>
    <t>Tatimi</t>
  </si>
  <si>
    <t>Paraja</t>
  </si>
  <si>
    <t>Investimet Afatgjata</t>
  </si>
  <si>
    <t>Detyrimet</t>
  </si>
  <si>
    <t>Detyrimet Afatshkurta</t>
  </si>
  <si>
    <t>Gjithsej Detyrimet Afatshkurta</t>
  </si>
  <si>
    <t>Detyrimet Afatgjata</t>
  </si>
  <si>
    <t>Detyrimet Tjera Afatgjata</t>
  </si>
  <si>
    <t>Gjithsej Detyrimet Afatgjata</t>
  </si>
  <si>
    <t>Gjithsej Detyrimet</t>
  </si>
  <si>
    <t>Kapitali</t>
  </si>
  <si>
    <t>Fitimi I mbajtur (humbja)</t>
  </si>
  <si>
    <t>Gjithsej Kapitali i Pronarit</t>
  </si>
  <si>
    <t>Gjithsej Detyrimet dhe Kapitali I Pronarit</t>
  </si>
  <si>
    <t>Viti 0</t>
  </si>
  <si>
    <t>Shpenzimet Tjera</t>
  </si>
  <si>
    <t>Shitjet Bruto</t>
  </si>
  <si>
    <t>Kostoja e Mallrave te shitura</t>
  </si>
  <si>
    <t>Shitjet Neto</t>
  </si>
  <si>
    <t>Bilanci i Gjendjes</t>
  </si>
  <si>
    <t>Shpenzimet e Interesit</t>
  </si>
  <si>
    <t>Shpenzimet Kapitale</t>
  </si>
  <si>
    <t>Tatimet</t>
  </si>
  <si>
    <t>Rrjedha Vjetore e Parasë</t>
  </si>
  <si>
    <t>Paratë e Pranuara</t>
  </si>
  <si>
    <t>Pagat dhe Mëditjet</t>
  </si>
  <si>
    <t>Të Hyrat para Interesit, Amortizimit dhe Tatimit</t>
  </si>
  <si>
    <t>Zhvlerësimi</t>
  </si>
  <si>
    <t>Të hyrat neto para tatimit</t>
  </si>
  <si>
    <t>Të hyrat neto</t>
  </si>
  <si>
    <t>Llogaritë e Arkëtueshme</t>
  </si>
  <si>
    <t>Pasuritë Rrjedhëse</t>
  </si>
  <si>
    <t>Gjithsej Pasuritë Rrjedhëse</t>
  </si>
  <si>
    <t>Pasuritë Fikse</t>
  </si>
  <si>
    <t>Toka, Ndërtesat &amp; Paisjet</t>
  </si>
  <si>
    <t>Gjithsej Pasuritë Fikse</t>
  </si>
  <si>
    <t>Gjithsej Pasuritë</t>
  </si>
  <si>
    <t>Kreditorët dhe Akumulimet</t>
  </si>
  <si>
    <t>Mbitërheqjet në Bankë</t>
  </si>
  <si>
    <t>Kreditë në Bankë</t>
  </si>
  <si>
    <t>Kreditë Afatgjata</t>
  </si>
  <si>
    <t>Llogaritë e Pagueshme</t>
  </si>
  <si>
    <t>Pasuritë</t>
  </si>
  <si>
    <t>Përmbledhja e Parasë</t>
  </si>
  <si>
    <t>Paratë tjera</t>
  </si>
  <si>
    <t>Gjithsej Paratë e Pranuara</t>
  </si>
  <si>
    <t>Paratë e Paguara</t>
  </si>
  <si>
    <t>Rrogat dhe Mëditjet</t>
  </si>
  <si>
    <t>Amortizimi I Kredisë</t>
  </si>
  <si>
    <t>Borxhet e Këqija</t>
  </si>
  <si>
    <t>Dividenda/ Tërheqjet e Pronarit</t>
  </si>
  <si>
    <t>Gjithsej Paratë e Paguara</t>
  </si>
  <si>
    <t>Rrjedha e Parasë</t>
  </si>
  <si>
    <t>Pozicioni i Parasë</t>
  </si>
  <si>
    <t>Pasqyra e të Ardhurave</t>
  </si>
  <si>
    <t>Analiza Mujore e Rrjedhës se Parasë</t>
  </si>
  <si>
    <t>(në EURO)</t>
  </si>
  <si>
    <t>Nëntor</t>
  </si>
  <si>
    <t>Financimi</t>
  </si>
  <si>
    <t>Kreditë e reja</t>
  </si>
  <si>
    <t>Interesi Mujor</t>
  </si>
  <si>
    <t>Shpenzimet Vjetore të Interesit</t>
  </si>
  <si>
    <t>Shpenzimet Mujore të interesit (Mesatarja)</t>
  </si>
  <si>
    <t>Totali Mujor i Shpenzimeve të Interesit</t>
  </si>
  <si>
    <t>Totali Vjetor i Shpenzimeve të Interesit</t>
  </si>
  <si>
    <t>Bilanci Mesatarë</t>
  </si>
  <si>
    <t>Jetëgjatësia</t>
  </si>
  <si>
    <t>Vjetor</t>
  </si>
  <si>
    <t>Ndërtesa 1</t>
  </si>
  <si>
    <t>Ndërtesa 2</t>
  </si>
  <si>
    <t>Paisjet e Zyrës</t>
  </si>
  <si>
    <t>Shërbimet Profesionale*</t>
  </si>
  <si>
    <t>Mirëmbajtja e Paisjeve</t>
  </si>
  <si>
    <t>Mirëmbajtja e makinave</t>
  </si>
  <si>
    <t>Shpenimet e Komunikimit**</t>
  </si>
  <si>
    <t>Tatimet dhe Taksat</t>
  </si>
  <si>
    <t>Shpenzimet per Shërbime tjera</t>
  </si>
  <si>
    <t>Plehrat/Kemikatet</t>
  </si>
  <si>
    <t>Punonjësit e rregullt</t>
  </si>
  <si>
    <t>Numër</t>
  </si>
  <si>
    <t>Punonjësit e kontraktuar</t>
  </si>
  <si>
    <t>Pagat</t>
  </si>
  <si>
    <t>Totali i Pagave</t>
  </si>
  <si>
    <t>Rritja në Pagë</t>
  </si>
  <si>
    <t>Rritja në Numër</t>
  </si>
  <si>
    <t>Pagat Mesatare</t>
  </si>
  <si>
    <t>Shpenzimet Vjetore të Pagave</t>
  </si>
  <si>
    <t>Produkti 1</t>
  </si>
  <si>
    <t>Produkti 2</t>
  </si>
  <si>
    <t>Produkti 3</t>
  </si>
  <si>
    <t>Produkti 4</t>
  </si>
  <si>
    <t>Produkti 5</t>
  </si>
  <si>
    <t>Produkti 6</t>
  </si>
  <si>
    <t>Produkti 7</t>
  </si>
  <si>
    <t>Produkti 8</t>
  </si>
  <si>
    <t>Produkti 9</t>
  </si>
  <si>
    <t>Produkti 10</t>
  </si>
  <si>
    <t>Produkti 11</t>
  </si>
  <si>
    <t>Produkti 12</t>
  </si>
  <si>
    <t>Produkti 13</t>
  </si>
  <si>
    <t>Produkti 14</t>
  </si>
  <si>
    <t>Produkti 15</t>
  </si>
  <si>
    <t>Rritja e Prodhimit</t>
  </si>
  <si>
    <t>Prodhimi</t>
  </si>
  <si>
    <t>Sasia (kg)</t>
  </si>
  <si>
    <t>Të Hyrat</t>
  </si>
  <si>
    <t>Me Para</t>
  </si>
  <si>
    <t>Totali (duhet të jetë100%)</t>
  </si>
  <si>
    <t>30 ditë pritje</t>
  </si>
  <si>
    <t>60 ditë pritje</t>
  </si>
  <si>
    <t>90 ditë pritje</t>
  </si>
  <si>
    <t>Të Hyrat Tjera Personale</t>
  </si>
  <si>
    <t>Shitjet Vjetore</t>
  </si>
  <si>
    <t>Makineritë</t>
  </si>
  <si>
    <t>(-) Amortizimi I Akumuluar</t>
  </si>
  <si>
    <t>Pasuritë Fikse në Vlerë Reale</t>
  </si>
  <si>
    <t>Bilanci (mbetja) I Kredive Afatgjata</t>
  </si>
  <si>
    <t>Llogaritë e Pagueshme, nëse ka</t>
  </si>
  <si>
    <t>Bilanci I Linjave Kreditore Revolving</t>
  </si>
  <si>
    <t>Emri i Biznesit (kompanisë):</t>
  </si>
  <si>
    <t>Shitjet me Para</t>
  </si>
  <si>
    <t>Shpenzimet Direkte të prodhimit</t>
  </si>
  <si>
    <t>Poqat</t>
  </si>
  <si>
    <t>Blerjet dhe Largimet nga Bilanci i Gjendjes</t>
  </si>
  <si>
    <t>Fondet Revolving</t>
  </si>
  <si>
    <t>Totali Revolving</t>
  </si>
  <si>
    <t>Totali i Interesit Revolving</t>
  </si>
  <si>
    <t>Totali i Interesit Mujor (Mesatarja) Revolving</t>
  </si>
  <si>
    <t>Ndryshimi i Parasë Gjatë Vitit</t>
  </si>
  <si>
    <t>Paraja në Dorë (Në Fillim të Vitit)</t>
  </si>
  <si>
    <t>Gjendja e Parasë (në fund te vitit)</t>
  </si>
  <si>
    <t>Kreditë e Pranuara</t>
  </si>
  <si>
    <t>Kapitali dhe Investimet Tjera</t>
  </si>
  <si>
    <t>Paratë Tjera</t>
  </si>
  <si>
    <t xml:space="preserve">     Minus: Amortizimi i Akumuluar</t>
  </si>
  <si>
    <t>Nëse Biznesi është aktivë, jepni të dhënat për vitin 0.</t>
  </si>
  <si>
    <t>Stoqet në Fillim të Periudhës, nëse ka</t>
  </si>
  <si>
    <t>Nëse Biznesi nuk është aktivë, vendosni 0 në hapsirat më poshtë</t>
  </si>
  <si>
    <t>Pasuritë Fikse në vlerë të Librit ( qmimi i blerë - amortizimi)</t>
  </si>
  <si>
    <t>Bilanci (mbetja) i Kredive Afatshkurta</t>
  </si>
  <si>
    <t>Tatimi i Pagueshëm, nëse ka</t>
  </si>
  <si>
    <t>Fitimi/humbja i mbajtur</t>
  </si>
  <si>
    <t xml:space="preserve">Provizioni për Borxhet e Këqija (%) </t>
  </si>
  <si>
    <t>Të Shpenzueshme gjate procesit</t>
  </si>
  <si>
    <t>Shpenzimet e Komunikimit**</t>
  </si>
  <si>
    <t>Totali i Mjeteve Fikse</t>
  </si>
  <si>
    <t>Amortizimi Mujor i Kredisë</t>
  </si>
  <si>
    <t>Obligimi i Mbetur</t>
  </si>
  <si>
    <t>Paraja në Dorë (Në fillim të vitit)</t>
  </si>
  <si>
    <t>Llogaritë e Arkëtueshme të Paguara</t>
  </si>
  <si>
    <t>Kredia e Mbetur</t>
  </si>
  <si>
    <t>(+) Amortizimi në</t>
  </si>
  <si>
    <t>Totali i Linjës</t>
  </si>
  <si>
    <t>Kapitali dhe Investimet tjera</t>
  </si>
  <si>
    <t>Amortizimi i Kredisë</t>
  </si>
  <si>
    <t>Kapitali i Pronarit</t>
  </si>
  <si>
    <t>Rritja e Çmimit</t>
  </si>
  <si>
    <t>Çmimi për kg</t>
  </si>
  <si>
    <t>Totali i shitjeve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</si>
</sst>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"/>
    <numFmt numFmtId="165" formatCode="0.0%"/>
  </numFmts>
  <fonts count="15" x14ac:knownFonts="1"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2">
    <xf numFmtId="0" fontId="0" fillId="0" borderId="0" xfId="0"/>
    <xf numFmtId="0" fontId="3" fillId="0" borderId="0" xfId="0" applyFont="1"/>
    <xf numFmtId="0" fontId="7" fillId="0" borderId="0" xfId="0" applyFont="1"/>
    <xf numFmtId="0" fontId="3" fillId="0" borderId="0" xfId="0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5" fillId="0" borderId="0" xfId="1" applyFont="1" applyFill="1" applyBorder="1" applyProtection="1">
      <protection locked="0"/>
    </xf>
    <xf numFmtId="0" fontId="0" fillId="0" borderId="0" xfId="0" applyBorder="1"/>
    <xf numFmtId="3" fontId="5" fillId="0" borderId="0" xfId="1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3" fillId="0" borderId="0" xfId="0" applyNumberFormat="1" applyFont="1"/>
    <xf numFmtId="3" fontId="3" fillId="0" borderId="0" xfId="0" applyNumberFormat="1" applyFont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3" fontId="7" fillId="0" borderId="0" xfId="0" applyNumberFormat="1" applyFont="1" applyBorder="1"/>
    <xf numFmtId="3" fontId="0" fillId="0" borderId="0" xfId="0" applyNumberFormat="1"/>
    <xf numFmtId="164" fontId="4" fillId="0" borderId="0" xfId="0" applyNumberFormat="1" applyFont="1" applyFill="1" applyBorder="1" applyProtection="1">
      <protection locked="0"/>
    </xf>
    <xf numFmtId="164" fontId="5" fillId="0" borderId="0" xfId="1" applyNumberFormat="1" applyFont="1" applyFill="1" applyBorder="1" applyProtection="1">
      <protection locked="0"/>
    </xf>
    <xf numFmtId="164" fontId="3" fillId="0" borderId="0" xfId="0" applyNumberFormat="1" applyFont="1" applyFill="1" applyBorder="1" applyProtection="1">
      <protection locked="0"/>
    </xf>
    <xf numFmtId="164" fontId="0" fillId="0" borderId="0" xfId="0" applyNumberFormat="1" applyBorder="1"/>
    <xf numFmtId="164" fontId="0" fillId="0" borderId="0" xfId="0" applyNumberFormat="1"/>
    <xf numFmtId="3" fontId="3" fillId="0" borderId="0" xfId="0" applyNumberFormat="1" applyFont="1" applyBorder="1"/>
    <xf numFmtId="3" fontId="5" fillId="3" borderId="3" xfId="1" applyNumberFormat="1" applyFont="1" applyFill="1" applyBorder="1" applyProtection="1">
      <protection locked="0"/>
    </xf>
    <xf numFmtId="3" fontId="4" fillId="3" borderId="3" xfId="0" applyNumberFormat="1" applyFont="1" applyFill="1" applyBorder="1" applyProtection="1">
      <protection locked="0"/>
    </xf>
    <xf numFmtId="0" fontId="8" fillId="3" borderId="0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9" fillId="3" borderId="0" xfId="1" applyFont="1" applyFill="1" applyBorder="1" applyProtection="1">
      <protection locked="0"/>
    </xf>
    <xf numFmtId="3" fontId="5" fillId="0" borderId="3" xfId="1" applyNumberFormat="1" applyFont="1" applyFill="1" applyBorder="1" applyProtection="1">
      <protection locked="0"/>
    </xf>
    <xf numFmtId="3" fontId="7" fillId="0" borderId="0" xfId="0" applyNumberFormat="1" applyFont="1" applyFill="1" applyBorder="1"/>
    <xf numFmtId="3" fontId="0" fillId="0" borderId="0" xfId="0" applyNumberFormat="1" applyFill="1"/>
    <xf numFmtId="2" fontId="4" fillId="0" borderId="0" xfId="0" applyNumberFormat="1" applyFont="1" applyFill="1" applyBorder="1" applyProtection="1">
      <protection locked="0"/>
    </xf>
    <xf numFmtId="2" fontId="4" fillId="3" borderId="3" xfId="0" applyNumberFormat="1" applyFont="1" applyFill="1" applyBorder="1" applyProtection="1">
      <protection locked="0"/>
    </xf>
    <xf numFmtId="2" fontId="0" fillId="0" borderId="0" xfId="0" applyNumberFormat="1"/>
    <xf numFmtId="4" fontId="4" fillId="0" borderId="0" xfId="0" applyNumberFormat="1" applyFont="1" applyFill="1" applyBorder="1" applyProtection="1">
      <protection locked="0"/>
    </xf>
    <xf numFmtId="4" fontId="5" fillId="0" borderId="0" xfId="1" applyNumberFormat="1" applyFont="1" applyFill="1" applyBorder="1" applyProtection="1">
      <protection locked="0"/>
    </xf>
    <xf numFmtId="4" fontId="4" fillId="3" borderId="3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>
      <protection locked="0"/>
    </xf>
    <xf numFmtId="4" fontId="0" fillId="0" borderId="0" xfId="0" applyNumberFormat="1" applyBorder="1"/>
    <xf numFmtId="4" fontId="4" fillId="0" borderId="3" xfId="0" applyNumberFormat="1" applyFont="1" applyFill="1" applyBorder="1" applyProtection="1">
      <protection locked="0"/>
    </xf>
    <xf numFmtId="4" fontId="0" fillId="0" borderId="0" xfId="0" applyNumberFormat="1"/>
    <xf numFmtId="4" fontId="6" fillId="0" borderId="0" xfId="0" applyNumberFormat="1" applyFont="1" applyFill="1" applyBorder="1" applyProtection="1">
      <protection locked="0"/>
    </xf>
    <xf numFmtId="3" fontId="0" fillId="0" borderId="0" xfId="0" applyNumberFormat="1" applyBorder="1"/>
    <xf numFmtId="164" fontId="5" fillId="0" borderId="3" xfId="1" applyNumberFormat="1" applyFont="1" applyFill="1" applyBorder="1" applyProtection="1">
      <protection locked="0"/>
    </xf>
    <xf numFmtId="165" fontId="0" fillId="3" borderId="3" xfId="0" applyNumberFormat="1" applyFill="1" applyBorder="1"/>
    <xf numFmtId="1" fontId="0" fillId="0" borderId="3" xfId="0" applyNumberFormat="1" applyBorder="1"/>
    <xf numFmtId="164" fontId="0" fillId="3" borderId="3" xfId="0" applyNumberFormat="1" applyFill="1" applyBorder="1"/>
    <xf numFmtId="164" fontId="0" fillId="0" borderId="3" xfId="0" applyNumberFormat="1" applyBorder="1"/>
    <xf numFmtId="1" fontId="0" fillId="3" borderId="3" xfId="0" applyNumberForma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2" fillId="0" borderId="0" xfId="0" applyFont="1"/>
    <xf numFmtId="0" fontId="0" fillId="3" borderId="3" xfId="0" applyFill="1" applyBorder="1"/>
    <xf numFmtId="164" fontId="0" fillId="0" borderId="3" xfId="0" applyNumberFormat="1" applyFill="1" applyBorder="1"/>
    <xf numFmtId="0" fontId="0" fillId="0" borderId="0" xfId="0" applyAlignment="1">
      <alignment horizontal="center"/>
    </xf>
    <xf numFmtId="1" fontId="0" fillId="0" borderId="0" xfId="0" applyNumberFormat="1"/>
    <xf numFmtId="9" fontId="0" fillId="0" borderId="0" xfId="0" applyNumberFormat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5" fontId="0" fillId="0" borderId="0" xfId="0" applyNumberFormat="1"/>
    <xf numFmtId="165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0" applyNumberFormat="1" applyFill="1" applyBorder="1"/>
    <xf numFmtId="0" fontId="0" fillId="0" borderId="10" xfId="0" applyBorder="1"/>
    <xf numFmtId="0" fontId="0" fillId="0" borderId="2" xfId="0" applyBorder="1"/>
    <xf numFmtId="3" fontId="0" fillId="0" borderId="0" xfId="0" applyNumberFormat="1" applyAlignment="1">
      <alignment horizontal="right"/>
    </xf>
    <xf numFmtId="3" fontId="0" fillId="0" borderId="2" xfId="0" applyNumberFormat="1" applyBorder="1"/>
    <xf numFmtId="3" fontId="0" fillId="0" borderId="10" xfId="0" applyNumberFormat="1" applyBorder="1"/>
    <xf numFmtId="164" fontId="0" fillId="0" borderId="0" xfId="0" applyNumberFormat="1" applyAlignment="1">
      <alignment horizontal="right"/>
    </xf>
    <xf numFmtId="9" fontId="0" fillId="3" borderId="3" xfId="0" applyNumberFormat="1" applyFill="1" applyBorder="1"/>
    <xf numFmtId="9" fontId="0" fillId="0" borderId="3" xfId="0" applyNumberFormat="1" applyBorder="1"/>
    <xf numFmtId="3" fontId="0" fillId="0" borderId="3" xfId="0" applyNumberFormat="1" applyBorder="1" applyAlignment="1">
      <alignment horizontal="right"/>
    </xf>
    <xf numFmtId="0" fontId="0" fillId="0" borderId="5" xfId="0" applyBorder="1"/>
    <xf numFmtId="0" fontId="0" fillId="0" borderId="12" xfId="0" applyBorder="1"/>
    <xf numFmtId="0" fontId="11" fillId="0" borderId="0" xfId="0" applyFont="1"/>
    <xf numFmtId="0" fontId="10" fillId="0" borderId="0" xfId="0" applyFont="1"/>
    <xf numFmtId="0" fontId="11" fillId="0" borderId="5" xfId="0" applyFont="1" applyBorder="1"/>
    <xf numFmtId="0" fontId="10" fillId="0" borderId="13" xfId="0" applyFont="1" applyBorder="1"/>
    <xf numFmtId="0" fontId="11" fillId="0" borderId="10" xfId="0" applyFont="1" applyBorder="1"/>
    <xf numFmtId="0" fontId="11" fillId="0" borderId="13" xfId="0" applyFont="1" applyBorder="1"/>
    <xf numFmtId="0" fontId="0" fillId="0" borderId="13" xfId="0" applyBorder="1"/>
    <xf numFmtId="0" fontId="0" fillId="3" borderId="0" xfId="0" applyFill="1"/>
    <xf numFmtId="164" fontId="0" fillId="3" borderId="0" xfId="0" applyNumberFormat="1" applyFill="1"/>
    <xf numFmtId="164" fontId="0" fillId="3" borderId="3" xfId="0" applyNumberFormat="1" applyFont="1" applyFill="1" applyBorder="1"/>
    <xf numFmtId="164" fontId="0" fillId="0" borderId="10" xfId="0" applyNumberFormat="1" applyBorder="1" applyAlignment="1">
      <alignment horizontal="right"/>
    </xf>
    <xf numFmtId="164" fontId="0" fillId="0" borderId="2" xfId="0" applyNumberFormat="1" applyBorder="1"/>
    <xf numFmtId="164" fontId="0" fillId="0" borderId="5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11" fillId="0" borderId="10" xfId="0" applyNumberFormat="1" applyFont="1" applyBorder="1"/>
    <xf numFmtId="164" fontId="0" fillId="0" borderId="0" xfId="0" applyNumberFormat="1" applyBorder="1" applyAlignment="1">
      <alignment horizontal="right"/>
    </xf>
    <xf numFmtId="164" fontId="0" fillId="0" borderId="0" xfId="0" applyNumberFormat="1" applyFill="1"/>
    <xf numFmtId="0" fontId="0" fillId="4" borderId="0" xfId="0" applyFill="1"/>
    <xf numFmtId="3" fontId="0" fillId="4" borderId="3" xfId="0" applyNumberFormat="1" applyFill="1" applyBorder="1"/>
    <xf numFmtId="164" fontId="0" fillId="4" borderId="7" xfId="0" applyNumberFormat="1" applyFill="1" applyBorder="1"/>
    <xf numFmtId="0" fontId="0" fillId="4" borderId="3" xfId="0" applyFill="1" applyBorder="1"/>
    <xf numFmtId="164" fontId="0" fillId="4" borderId="0" xfId="0" applyNumberFormat="1" applyFill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horizontal="left" indent="1"/>
    </xf>
    <xf numFmtId="0" fontId="0" fillId="4" borderId="0" xfId="0" applyFill="1" applyAlignment="1">
      <alignment horizontal="right"/>
    </xf>
    <xf numFmtId="0" fontId="0" fillId="0" borderId="0" xfId="0" applyFill="1"/>
    <xf numFmtId="164" fontId="14" fillId="0" borderId="0" xfId="1" applyNumberFormat="1" applyFont="1" applyFill="1" applyBorder="1" applyProtection="1">
      <protection locked="0"/>
    </xf>
    <xf numFmtId="3" fontId="3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Normal="100" workbookViewId="0"/>
  </sheetViews>
  <sheetFormatPr baseColWidth="10" defaultColWidth="10.83203125" defaultRowHeight="16" x14ac:dyDescent="0.2"/>
  <cols>
    <col min="1" max="1" width="3.83203125" customWidth="1"/>
    <col min="7" max="7" width="10.83203125" style="20"/>
  </cols>
  <sheetData>
    <row r="1" spans="1:9" x14ac:dyDescent="0.2">
      <c r="A1" s="88" t="s">
        <v>197</v>
      </c>
      <c r="B1" s="88"/>
      <c r="C1" s="88"/>
      <c r="D1" s="88"/>
      <c r="E1" s="88"/>
      <c r="F1" s="88"/>
      <c r="G1" s="89"/>
    </row>
    <row r="3" spans="1:9" x14ac:dyDescent="0.2">
      <c r="A3" s="88" t="s">
        <v>4</v>
      </c>
      <c r="B3" s="88"/>
      <c r="C3" s="88"/>
      <c r="D3" s="88"/>
      <c r="E3" s="88"/>
      <c r="F3" s="88"/>
      <c r="G3" s="89"/>
    </row>
    <row r="5" spans="1:9" x14ac:dyDescent="0.2">
      <c r="A5" t="s">
        <v>213</v>
      </c>
    </row>
    <row r="6" spans="1:9" x14ac:dyDescent="0.2">
      <c r="A6" t="s">
        <v>215</v>
      </c>
    </row>
    <row r="8" spans="1:9" x14ac:dyDescent="0.2">
      <c r="A8" t="s">
        <v>5</v>
      </c>
      <c r="G8" s="45"/>
      <c r="I8" s="105"/>
    </row>
    <row r="10" spans="1:9" x14ac:dyDescent="0.2">
      <c r="A10" t="s">
        <v>214</v>
      </c>
      <c r="G10" s="45"/>
    </row>
    <row r="12" spans="1:9" x14ac:dyDescent="0.2">
      <c r="A12" t="s">
        <v>108</v>
      </c>
      <c r="G12" s="90"/>
    </row>
    <row r="14" spans="1:9" x14ac:dyDescent="0.2">
      <c r="A14" t="s">
        <v>216</v>
      </c>
      <c r="G14" s="20">
        <f>SUM(G15:G18)</f>
        <v>0</v>
      </c>
    </row>
    <row r="15" spans="1:9" x14ac:dyDescent="0.2">
      <c r="B15" t="s">
        <v>6</v>
      </c>
      <c r="G15" s="45"/>
    </row>
    <row r="16" spans="1:9" x14ac:dyDescent="0.2">
      <c r="B16" t="s">
        <v>49</v>
      </c>
      <c r="G16" s="45"/>
    </row>
    <row r="17" spans="1:7" x14ac:dyDescent="0.2">
      <c r="B17" t="s">
        <v>191</v>
      </c>
      <c r="G17" s="45"/>
    </row>
    <row r="18" spans="1:7" x14ac:dyDescent="0.2">
      <c r="B18" t="s">
        <v>13</v>
      </c>
      <c r="G18" s="45"/>
    </row>
    <row r="19" spans="1:7" x14ac:dyDescent="0.2">
      <c r="B19" t="s">
        <v>192</v>
      </c>
      <c r="G19" s="45"/>
    </row>
    <row r="20" spans="1:7" x14ac:dyDescent="0.2">
      <c r="A20" t="s">
        <v>193</v>
      </c>
      <c r="G20" s="46">
        <f>SUM(G15:G18)-G19</f>
        <v>0</v>
      </c>
    </row>
    <row r="22" spans="1:7" x14ac:dyDescent="0.2">
      <c r="A22" t="s">
        <v>217</v>
      </c>
      <c r="G22" s="45"/>
    </row>
    <row r="24" spans="1:7" x14ac:dyDescent="0.2">
      <c r="A24" t="s">
        <v>194</v>
      </c>
      <c r="G24" s="45"/>
    </row>
    <row r="26" spans="1:7" x14ac:dyDescent="0.2">
      <c r="A26" t="s">
        <v>196</v>
      </c>
      <c r="G26" s="45"/>
    </row>
    <row r="28" spans="1:7" x14ac:dyDescent="0.2">
      <c r="A28" t="s">
        <v>195</v>
      </c>
      <c r="G28" s="45"/>
    </row>
    <row r="30" spans="1:7" x14ac:dyDescent="0.2">
      <c r="A30" t="s">
        <v>218</v>
      </c>
      <c r="G30" s="45"/>
    </row>
    <row r="32" spans="1:7" x14ac:dyDescent="0.2">
      <c r="A32" t="s">
        <v>7</v>
      </c>
      <c r="G32" s="45"/>
    </row>
    <row r="34" spans="1:7" x14ac:dyDescent="0.2">
      <c r="A34" t="s">
        <v>219</v>
      </c>
      <c r="G34" s="4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106"/>
  <sheetViews>
    <sheetView tabSelected="1" zoomScaleNormal="100" workbookViewId="0">
      <selection activeCell="B1" sqref="B1"/>
    </sheetView>
  </sheetViews>
  <sheetFormatPr baseColWidth="10" defaultColWidth="10.83203125" defaultRowHeight="16" x14ac:dyDescent="0.2"/>
  <cols>
    <col min="1" max="1" width="2.83203125" customWidth="1"/>
    <col min="2" max="2" width="20.83203125" customWidth="1"/>
    <col min="3" max="3" width="1.83203125" customWidth="1"/>
    <col min="4" max="16" width="8.83203125" style="15" customWidth="1"/>
    <col min="17" max="17" width="3.83203125" customWidth="1"/>
    <col min="18" max="30" width="8.83203125" customWidth="1"/>
    <col min="31" max="31" width="3.83203125" customWidth="1"/>
    <col min="32" max="44" width="8.83203125" customWidth="1"/>
    <col min="45" max="45" width="3.83203125" customWidth="1"/>
    <col min="46" max="58" width="8.83203125" customWidth="1"/>
    <col min="59" max="59" width="3.83203125" customWidth="1"/>
    <col min="60" max="72" width="8.83203125" customWidth="1"/>
    <col min="73" max="73" width="3.83203125" customWidth="1"/>
  </cols>
  <sheetData>
    <row r="1" spans="1:72" x14ac:dyDescent="0.2">
      <c r="F1" s="15" t="s">
        <v>33</v>
      </c>
      <c r="G1" s="15" t="s">
        <v>34</v>
      </c>
      <c r="H1" s="15" t="s">
        <v>35</v>
      </c>
      <c r="I1" s="15" t="s">
        <v>36</v>
      </c>
    </row>
    <row r="2" spans="1:72" x14ac:dyDescent="0.2">
      <c r="B2" t="s">
        <v>180</v>
      </c>
      <c r="F2" s="43">
        <v>0</v>
      </c>
      <c r="G2" s="43">
        <v>0</v>
      </c>
      <c r="H2" s="43">
        <v>0</v>
      </c>
      <c r="I2" s="43">
        <v>0</v>
      </c>
    </row>
    <row r="3" spans="1:72" x14ac:dyDescent="0.2">
      <c r="B3" s="108" t="s">
        <v>234</v>
      </c>
      <c r="F3" s="43">
        <v>0</v>
      </c>
      <c r="G3" s="43">
        <v>0</v>
      </c>
      <c r="H3" s="43">
        <v>0</v>
      </c>
      <c r="I3" s="43">
        <v>0</v>
      </c>
    </row>
    <row r="5" spans="1:72" x14ac:dyDescent="0.2">
      <c r="A5" s="1" t="s">
        <v>181</v>
      </c>
      <c r="B5" s="1"/>
      <c r="C5" s="1"/>
      <c r="D5" s="110" t="s">
        <v>19</v>
      </c>
      <c r="E5" s="110"/>
      <c r="F5" s="21"/>
      <c r="G5" s="21"/>
      <c r="H5" s="21"/>
      <c r="I5" s="21"/>
      <c r="J5" s="21"/>
      <c r="K5" s="111"/>
      <c r="L5" s="111"/>
      <c r="M5" s="21"/>
      <c r="N5" s="10"/>
      <c r="O5" s="10"/>
      <c r="P5" s="10"/>
      <c r="R5" s="110" t="s">
        <v>33</v>
      </c>
      <c r="S5" s="110"/>
      <c r="T5" s="21"/>
      <c r="U5" s="21"/>
      <c r="V5" s="21"/>
      <c r="W5" s="21"/>
      <c r="X5" s="21"/>
      <c r="Y5" s="111"/>
      <c r="Z5" s="111"/>
      <c r="AA5" s="21"/>
      <c r="AB5" s="10"/>
      <c r="AC5" s="10"/>
      <c r="AD5" s="10"/>
      <c r="AF5" s="110" t="s">
        <v>34</v>
      </c>
      <c r="AG5" s="110"/>
      <c r="AH5" s="21"/>
      <c r="AI5" s="21"/>
      <c r="AJ5" s="21"/>
      <c r="AK5" s="21"/>
      <c r="AL5" s="21"/>
      <c r="AM5" s="111"/>
      <c r="AN5" s="111"/>
      <c r="AO5" s="21"/>
      <c r="AP5" s="10"/>
      <c r="AQ5" s="10"/>
      <c r="AR5" s="10"/>
      <c r="AT5" s="110" t="s">
        <v>35</v>
      </c>
      <c r="AU5" s="110"/>
      <c r="AV5" s="21"/>
      <c r="AW5" s="21"/>
      <c r="AX5" s="21"/>
      <c r="AY5" s="21"/>
      <c r="AZ5" s="21"/>
      <c r="BA5" s="111"/>
      <c r="BB5" s="111"/>
      <c r="BC5" s="21"/>
      <c r="BD5" s="10"/>
      <c r="BE5" s="10"/>
      <c r="BF5" s="10"/>
      <c r="BH5" s="110" t="s">
        <v>36</v>
      </c>
      <c r="BI5" s="110"/>
      <c r="BJ5" s="21"/>
      <c r="BK5" s="21"/>
      <c r="BL5" s="21"/>
      <c r="BM5" s="21"/>
      <c r="BN5" s="21"/>
      <c r="BO5" s="111"/>
      <c r="BP5" s="111"/>
      <c r="BQ5" s="21"/>
      <c r="BR5" s="10"/>
      <c r="BS5" s="10"/>
      <c r="BT5" s="10"/>
    </row>
    <row r="6" spans="1:72" x14ac:dyDescent="0.2">
      <c r="A6" s="1"/>
      <c r="B6" s="1"/>
      <c r="C6" s="1"/>
      <c r="D6" s="106" t="s">
        <v>20</v>
      </c>
      <c r="E6" s="106" t="s">
        <v>21</v>
      </c>
      <c r="F6" s="106" t="s">
        <v>22</v>
      </c>
      <c r="G6" s="106" t="s">
        <v>23</v>
      </c>
      <c r="H6" s="106" t="s">
        <v>24</v>
      </c>
      <c r="I6" s="106" t="s">
        <v>25</v>
      </c>
      <c r="J6" s="106" t="s">
        <v>26</v>
      </c>
      <c r="K6" s="106" t="s">
        <v>27</v>
      </c>
      <c r="L6" s="106" t="s">
        <v>28</v>
      </c>
      <c r="M6" s="106" t="s">
        <v>29</v>
      </c>
      <c r="N6" s="106" t="s">
        <v>135</v>
      </c>
      <c r="O6" s="106" t="s">
        <v>30</v>
      </c>
      <c r="P6" s="106" t="s">
        <v>31</v>
      </c>
      <c r="R6" s="106" t="s">
        <v>20</v>
      </c>
      <c r="S6" s="106" t="s">
        <v>21</v>
      </c>
      <c r="T6" s="106" t="s">
        <v>22</v>
      </c>
      <c r="U6" s="106" t="s">
        <v>23</v>
      </c>
      <c r="V6" s="106" t="s">
        <v>24</v>
      </c>
      <c r="W6" s="106" t="s">
        <v>25</v>
      </c>
      <c r="X6" s="106" t="s">
        <v>26</v>
      </c>
      <c r="Y6" s="106" t="s">
        <v>27</v>
      </c>
      <c r="Z6" s="106" t="s">
        <v>28</v>
      </c>
      <c r="AA6" s="106" t="s">
        <v>29</v>
      </c>
      <c r="AB6" s="106" t="s">
        <v>135</v>
      </c>
      <c r="AC6" s="106" t="s">
        <v>30</v>
      </c>
      <c r="AD6" s="106" t="s">
        <v>31</v>
      </c>
      <c r="AF6" s="106" t="s">
        <v>20</v>
      </c>
      <c r="AG6" s="106" t="s">
        <v>21</v>
      </c>
      <c r="AH6" s="106" t="s">
        <v>22</v>
      </c>
      <c r="AI6" s="106" t="s">
        <v>23</v>
      </c>
      <c r="AJ6" s="106" t="s">
        <v>24</v>
      </c>
      <c r="AK6" s="106" t="s">
        <v>25</v>
      </c>
      <c r="AL6" s="106" t="s">
        <v>26</v>
      </c>
      <c r="AM6" s="106" t="s">
        <v>27</v>
      </c>
      <c r="AN6" s="106" t="s">
        <v>28</v>
      </c>
      <c r="AO6" s="106" t="s">
        <v>29</v>
      </c>
      <c r="AP6" s="106" t="s">
        <v>135</v>
      </c>
      <c r="AQ6" s="106" t="s">
        <v>30</v>
      </c>
      <c r="AR6" s="106" t="s">
        <v>31</v>
      </c>
      <c r="AT6" s="106" t="s">
        <v>20</v>
      </c>
      <c r="AU6" s="106" t="s">
        <v>21</v>
      </c>
      <c r="AV6" s="106" t="s">
        <v>22</v>
      </c>
      <c r="AW6" s="106" t="s">
        <v>23</v>
      </c>
      <c r="AX6" s="106" t="s">
        <v>24</v>
      </c>
      <c r="AY6" s="106" t="s">
        <v>25</v>
      </c>
      <c r="AZ6" s="106" t="s">
        <v>26</v>
      </c>
      <c r="BA6" s="106" t="s">
        <v>27</v>
      </c>
      <c r="BB6" s="106" t="s">
        <v>28</v>
      </c>
      <c r="BC6" s="106" t="s">
        <v>29</v>
      </c>
      <c r="BD6" s="106" t="s">
        <v>135</v>
      </c>
      <c r="BE6" s="106" t="s">
        <v>30</v>
      </c>
      <c r="BF6" s="106" t="s">
        <v>31</v>
      </c>
      <c r="BH6" s="106" t="s">
        <v>20</v>
      </c>
      <c r="BI6" s="106" t="s">
        <v>21</v>
      </c>
      <c r="BJ6" s="106" t="s">
        <v>22</v>
      </c>
      <c r="BK6" s="106" t="s">
        <v>23</v>
      </c>
      <c r="BL6" s="106" t="s">
        <v>24</v>
      </c>
      <c r="BM6" s="106" t="s">
        <v>25</v>
      </c>
      <c r="BN6" s="106" t="s">
        <v>26</v>
      </c>
      <c r="BO6" s="106" t="s">
        <v>27</v>
      </c>
      <c r="BP6" s="106" t="s">
        <v>28</v>
      </c>
      <c r="BQ6" s="106" t="s">
        <v>29</v>
      </c>
      <c r="BR6" s="106" t="s">
        <v>135</v>
      </c>
      <c r="BS6" s="106" t="s">
        <v>30</v>
      </c>
      <c r="BT6" s="106" t="s">
        <v>31</v>
      </c>
    </row>
    <row r="7" spans="1:72" x14ac:dyDescent="0.2">
      <c r="A7" s="25" t="s">
        <v>165</v>
      </c>
      <c r="B7" s="25"/>
      <c r="C7" s="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2" s="15" customFormat="1" x14ac:dyDescent="0.2">
      <c r="A8" s="12"/>
      <c r="B8" s="8" t="s">
        <v>182</v>
      </c>
      <c r="C8" s="12"/>
      <c r="D8" s="22"/>
      <c r="E8" s="22"/>
      <c r="F8" s="22"/>
      <c r="G8" s="23"/>
      <c r="H8" s="22"/>
      <c r="I8" s="22"/>
      <c r="J8" s="22"/>
      <c r="K8" s="23"/>
      <c r="L8" s="22"/>
      <c r="M8" s="22"/>
      <c r="N8" s="22"/>
      <c r="O8" s="22"/>
      <c r="P8" s="13"/>
      <c r="Q8" s="41"/>
      <c r="R8" s="27">
        <f>D8*(1+$F$2)</f>
        <v>0</v>
      </c>
      <c r="S8" s="27">
        <f t="shared" ref="S8:AC8" si="0">E8*(1+$F$2)</f>
        <v>0</v>
      </c>
      <c r="T8" s="27">
        <f t="shared" si="0"/>
        <v>0</v>
      </c>
      <c r="U8" s="27">
        <f t="shared" si="0"/>
        <v>0</v>
      </c>
      <c r="V8" s="27">
        <f t="shared" si="0"/>
        <v>0</v>
      </c>
      <c r="W8" s="27">
        <f t="shared" si="0"/>
        <v>0</v>
      </c>
      <c r="X8" s="27">
        <f t="shared" si="0"/>
        <v>0</v>
      </c>
      <c r="Y8" s="27">
        <f t="shared" si="0"/>
        <v>0</v>
      </c>
      <c r="Z8" s="27">
        <f t="shared" si="0"/>
        <v>0</v>
      </c>
      <c r="AA8" s="27">
        <f t="shared" si="0"/>
        <v>0</v>
      </c>
      <c r="AB8" s="27">
        <f t="shared" si="0"/>
        <v>0</v>
      </c>
      <c r="AC8" s="27">
        <f t="shared" si="0"/>
        <v>0</v>
      </c>
      <c r="AD8" s="13"/>
      <c r="AF8" s="27">
        <f>R8*(1+$G$2)</f>
        <v>0</v>
      </c>
      <c r="AG8" s="27">
        <f t="shared" ref="AG8:AQ8" si="1">S8*(1+$G$2)</f>
        <v>0</v>
      </c>
      <c r="AH8" s="27">
        <f t="shared" si="1"/>
        <v>0</v>
      </c>
      <c r="AI8" s="27">
        <f t="shared" si="1"/>
        <v>0</v>
      </c>
      <c r="AJ8" s="27">
        <f t="shared" si="1"/>
        <v>0</v>
      </c>
      <c r="AK8" s="27">
        <f t="shared" si="1"/>
        <v>0</v>
      </c>
      <c r="AL8" s="27">
        <f t="shared" si="1"/>
        <v>0</v>
      </c>
      <c r="AM8" s="27">
        <f t="shared" si="1"/>
        <v>0</v>
      </c>
      <c r="AN8" s="27">
        <f t="shared" si="1"/>
        <v>0</v>
      </c>
      <c r="AO8" s="27">
        <f t="shared" si="1"/>
        <v>0</v>
      </c>
      <c r="AP8" s="27">
        <f t="shared" si="1"/>
        <v>0</v>
      </c>
      <c r="AQ8" s="27">
        <f t="shared" si="1"/>
        <v>0</v>
      </c>
      <c r="AR8" s="13"/>
      <c r="AT8" s="27">
        <f>AF8*(1+$H$2)</f>
        <v>0</v>
      </c>
      <c r="AU8" s="27">
        <f t="shared" ref="AU8:BE8" si="2">AG8*(1+$H$2)</f>
        <v>0</v>
      </c>
      <c r="AV8" s="27">
        <f t="shared" si="2"/>
        <v>0</v>
      </c>
      <c r="AW8" s="27">
        <f t="shared" si="2"/>
        <v>0</v>
      </c>
      <c r="AX8" s="27">
        <f t="shared" si="2"/>
        <v>0</v>
      </c>
      <c r="AY8" s="27">
        <f t="shared" si="2"/>
        <v>0</v>
      </c>
      <c r="AZ8" s="27">
        <f t="shared" si="2"/>
        <v>0</v>
      </c>
      <c r="BA8" s="27">
        <f t="shared" si="2"/>
        <v>0</v>
      </c>
      <c r="BB8" s="27">
        <f t="shared" si="2"/>
        <v>0</v>
      </c>
      <c r="BC8" s="27">
        <f t="shared" si="2"/>
        <v>0</v>
      </c>
      <c r="BD8" s="27">
        <f t="shared" si="2"/>
        <v>0</v>
      </c>
      <c r="BE8" s="27">
        <f t="shared" si="2"/>
        <v>0</v>
      </c>
      <c r="BF8" s="13"/>
      <c r="BH8" s="27">
        <f>AT8*(1+$I$2)</f>
        <v>0</v>
      </c>
      <c r="BI8" s="27">
        <f t="shared" ref="BI8:BS8" si="3">AU8*(1+$I$2)</f>
        <v>0</v>
      </c>
      <c r="BJ8" s="27">
        <f t="shared" si="3"/>
        <v>0</v>
      </c>
      <c r="BK8" s="27">
        <f t="shared" si="3"/>
        <v>0</v>
      </c>
      <c r="BL8" s="27">
        <f t="shared" si="3"/>
        <v>0</v>
      </c>
      <c r="BM8" s="27">
        <f t="shared" si="3"/>
        <v>0</v>
      </c>
      <c r="BN8" s="27">
        <f t="shared" si="3"/>
        <v>0</v>
      </c>
      <c r="BO8" s="27">
        <f t="shared" si="3"/>
        <v>0</v>
      </c>
      <c r="BP8" s="27">
        <f t="shared" si="3"/>
        <v>0</v>
      </c>
      <c r="BQ8" s="27">
        <f t="shared" si="3"/>
        <v>0</v>
      </c>
      <c r="BR8" s="27">
        <f t="shared" si="3"/>
        <v>0</v>
      </c>
      <c r="BS8" s="27">
        <f t="shared" si="3"/>
        <v>0</v>
      </c>
      <c r="BT8" s="13"/>
    </row>
    <row r="9" spans="1:72" s="39" customFormat="1" x14ac:dyDescent="0.2">
      <c r="A9" s="33"/>
      <c r="B9" s="34" t="s">
        <v>235</v>
      </c>
      <c r="C9" s="3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37"/>
      <c r="R9" s="38">
        <f>D9*(1+$F$3)</f>
        <v>0</v>
      </c>
      <c r="S9" s="38">
        <f t="shared" ref="S9:AC9" si="4">E9*(1+$F$3)</f>
        <v>0</v>
      </c>
      <c r="T9" s="38">
        <f t="shared" si="4"/>
        <v>0</v>
      </c>
      <c r="U9" s="38">
        <f t="shared" si="4"/>
        <v>0</v>
      </c>
      <c r="V9" s="38">
        <f t="shared" si="4"/>
        <v>0</v>
      </c>
      <c r="W9" s="38">
        <f t="shared" si="4"/>
        <v>0</v>
      </c>
      <c r="X9" s="38">
        <f t="shared" si="4"/>
        <v>0</v>
      </c>
      <c r="Y9" s="38">
        <f t="shared" si="4"/>
        <v>0</v>
      </c>
      <c r="Z9" s="38">
        <f t="shared" si="4"/>
        <v>0</v>
      </c>
      <c r="AA9" s="38">
        <f t="shared" si="4"/>
        <v>0</v>
      </c>
      <c r="AB9" s="38">
        <f t="shared" si="4"/>
        <v>0</v>
      </c>
      <c r="AC9" s="38">
        <f t="shared" si="4"/>
        <v>0</v>
      </c>
      <c r="AD9" s="36"/>
      <c r="AF9" s="38">
        <f>R9*(1+$G$3)</f>
        <v>0</v>
      </c>
      <c r="AG9" s="38">
        <f t="shared" ref="AG9:AQ9" si="5">S9*(1+$G$3)</f>
        <v>0</v>
      </c>
      <c r="AH9" s="38">
        <f t="shared" si="5"/>
        <v>0</v>
      </c>
      <c r="AI9" s="38">
        <f t="shared" si="5"/>
        <v>0</v>
      </c>
      <c r="AJ9" s="38">
        <f t="shared" si="5"/>
        <v>0</v>
      </c>
      <c r="AK9" s="38">
        <f t="shared" si="5"/>
        <v>0</v>
      </c>
      <c r="AL9" s="38">
        <f t="shared" si="5"/>
        <v>0</v>
      </c>
      <c r="AM9" s="38">
        <f t="shared" si="5"/>
        <v>0</v>
      </c>
      <c r="AN9" s="38">
        <f t="shared" si="5"/>
        <v>0</v>
      </c>
      <c r="AO9" s="38">
        <f t="shared" si="5"/>
        <v>0</v>
      </c>
      <c r="AP9" s="38">
        <f t="shared" si="5"/>
        <v>0</v>
      </c>
      <c r="AQ9" s="38">
        <f t="shared" si="5"/>
        <v>0</v>
      </c>
      <c r="AR9" s="36"/>
      <c r="AT9" s="27">
        <f>AF9*(1+$H$3)</f>
        <v>0</v>
      </c>
      <c r="AU9" s="27">
        <f t="shared" ref="AU9:BE9" si="6">AG9*(1+$H$3)</f>
        <v>0</v>
      </c>
      <c r="AV9" s="27">
        <f t="shared" si="6"/>
        <v>0</v>
      </c>
      <c r="AW9" s="27">
        <f t="shared" si="6"/>
        <v>0</v>
      </c>
      <c r="AX9" s="27">
        <f t="shared" si="6"/>
        <v>0</v>
      </c>
      <c r="AY9" s="27">
        <f t="shared" si="6"/>
        <v>0</v>
      </c>
      <c r="AZ9" s="27">
        <f t="shared" si="6"/>
        <v>0</v>
      </c>
      <c r="BA9" s="27">
        <f t="shared" si="6"/>
        <v>0</v>
      </c>
      <c r="BB9" s="27">
        <f t="shared" si="6"/>
        <v>0</v>
      </c>
      <c r="BC9" s="27">
        <f t="shared" si="6"/>
        <v>0</v>
      </c>
      <c r="BD9" s="27">
        <f t="shared" si="6"/>
        <v>0</v>
      </c>
      <c r="BE9" s="27">
        <f t="shared" si="6"/>
        <v>0</v>
      </c>
      <c r="BF9" s="36"/>
      <c r="BH9" s="27">
        <f>AT9*(1+$I$3)</f>
        <v>0</v>
      </c>
      <c r="BI9" s="27">
        <f t="shared" ref="BI9:BS9" si="7">AU9*(1+$I$3)</f>
        <v>0</v>
      </c>
      <c r="BJ9" s="27">
        <f t="shared" si="7"/>
        <v>0</v>
      </c>
      <c r="BK9" s="27">
        <f t="shared" si="7"/>
        <v>0</v>
      </c>
      <c r="BL9" s="27">
        <f t="shared" si="7"/>
        <v>0</v>
      </c>
      <c r="BM9" s="27">
        <f t="shared" si="7"/>
        <v>0</v>
      </c>
      <c r="BN9" s="27">
        <f t="shared" si="7"/>
        <v>0</v>
      </c>
      <c r="BO9" s="27">
        <f t="shared" si="7"/>
        <v>0</v>
      </c>
      <c r="BP9" s="27">
        <f t="shared" si="7"/>
        <v>0</v>
      </c>
      <c r="BQ9" s="27">
        <f t="shared" si="7"/>
        <v>0</v>
      </c>
      <c r="BR9" s="27">
        <f t="shared" si="7"/>
        <v>0</v>
      </c>
      <c r="BS9" s="27">
        <f t="shared" si="7"/>
        <v>0</v>
      </c>
      <c r="BT9" s="36"/>
    </row>
    <row r="10" spans="1:72" s="20" customFormat="1" x14ac:dyDescent="0.2">
      <c r="A10" s="16"/>
      <c r="B10" s="109" t="s">
        <v>183</v>
      </c>
      <c r="C10" s="16"/>
      <c r="D10" s="42">
        <f>D8*D9</f>
        <v>0</v>
      </c>
      <c r="E10" s="42">
        <f t="shared" ref="E10" si="8">E8*E9</f>
        <v>0</v>
      </c>
      <c r="F10" s="42">
        <f t="shared" ref="F10" si="9">F8*F9</f>
        <v>0</v>
      </c>
      <c r="G10" s="42">
        <f t="shared" ref="G10" si="10">G8*G9</f>
        <v>0</v>
      </c>
      <c r="H10" s="42">
        <f t="shared" ref="H10" si="11">H8*H9</f>
        <v>0</v>
      </c>
      <c r="I10" s="42">
        <f t="shared" ref="I10" si="12">I8*I9</f>
        <v>0</v>
      </c>
      <c r="J10" s="42">
        <f t="shared" ref="J10" si="13">J8*J9</f>
        <v>0</v>
      </c>
      <c r="K10" s="42">
        <f t="shared" ref="K10" si="14">K8*K9</f>
        <v>0</v>
      </c>
      <c r="L10" s="42">
        <f t="shared" ref="L10" si="15">L8*L9</f>
        <v>0</v>
      </c>
      <c r="M10" s="42">
        <f t="shared" ref="M10" si="16">M8*M9</f>
        <v>0</v>
      </c>
      <c r="N10" s="42">
        <f t="shared" ref="N10" si="17">N8*N9</f>
        <v>0</v>
      </c>
      <c r="O10" s="42">
        <f t="shared" ref="O10" si="18">O8*O9</f>
        <v>0</v>
      </c>
      <c r="P10" s="18">
        <f>SUM(D10:O10)</f>
        <v>0</v>
      </c>
      <c r="Q10" s="19"/>
      <c r="R10" s="42">
        <f>R8*R9</f>
        <v>0</v>
      </c>
      <c r="S10" s="42">
        <f t="shared" ref="S10" si="19">S8*S9</f>
        <v>0</v>
      </c>
      <c r="T10" s="42">
        <f t="shared" ref="T10" si="20">T8*T9</f>
        <v>0</v>
      </c>
      <c r="U10" s="42">
        <f t="shared" ref="U10" si="21">U8*U9</f>
        <v>0</v>
      </c>
      <c r="V10" s="42">
        <f t="shared" ref="V10" si="22">V8*V9</f>
        <v>0</v>
      </c>
      <c r="W10" s="42">
        <f t="shared" ref="W10" si="23">W8*W9</f>
        <v>0</v>
      </c>
      <c r="X10" s="42">
        <f t="shared" ref="X10" si="24">X8*X9</f>
        <v>0</v>
      </c>
      <c r="Y10" s="42">
        <f t="shared" ref="Y10" si="25">Y8*Y9</f>
        <v>0</v>
      </c>
      <c r="Z10" s="42">
        <f t="shared" ref="Z10" si="26">Z8*Z9</f>
        <v>0</v>
      </c>
      <c r="AA10" s="42">
        <f t="shared" ref="AA10" si="27">AA8*AA9</f>
        <v>0</v>
      </c>
      <c r="AB10" s="42">
        <f t="shared" ref="AB10" si="28">AB8*AB9</f>
        <v>0</v>
      </c>
      <c r="AC10" s="42">
        <f t="shared" ref="AC10" si="29">AC8*AC9</f>
        <v>0</v>
      </c>
      <c r="AD10" s="18">
        <f>SUM(R10:AC10)</f>
        <v>0</v>
      </c>
      <c r="AF10" s="42">
        <f>AF8*AF9</f>
        <v>0</v>
      </c>
      <c r="AG10" s="42">
        <f t="shared" ref="AG10" si="30">AG8*AG9</f>
        <v>0</v>
      </c>
      <c r="AH10" s="42">
        <f t="shared" ref="AH10" si="31">AH8*AH9</f>
        <v>0</v>
      </c>
      <c r="AI10" s="42">
        <f t="shared" ref="AI10" si="32">AI8*AI9</f>
        <v>0</v>
      </c>
      <c r="AJ10" s="42">
        <f t="shared" ref="AJ10" si="33">AJ8*AJ9</f>
        <v>0</v>
      </c>
      <c r="AK10" s="42">
        <f t="shared" ref="AK10" si="34">AK8*AK9</f>
        <v>0</v>
      </c>
      <c r="AL10" s="42">
        <f t="shared" ref="AL10" si="35">AL8*AL9</f>
        <v>0</v>
      </c>
      <c r="AM10" s="42">
        <f t="shared" ref="AM10" si="36">AM8*AM9</f>
        <v>0</v>
      </c>
      <c r="AN10" s="42">
        <f t="shared" ref="AN10" si="37">AN8*AN9</f>
        <v>0</v>
      </c>
      <c r="AO10" s="42">
        <f t="shared" ref="AO10" si="38">AO8*AO9</f>
        <v>0</v>
      </c>
      <c r="AP10" s="42">
        <f t="shared" ref="AP10" si="39">AP8*AP9</f>
        <v>0</v>
      </c>
      <c r="AQ10" s="42">
        <f t="shared" ref="AQ10" si="40">AQ8*AQ9</f>
        <v>0</v>
      </c>
      <c r="AR10" s="18">
        <f>SUM(AF10:AQ10)</f>
        <v>0</v>
      </c>
      <c r="AT10" s="42">
        <f>AT8*AT9</f>
        <v>0</v>
      </c>
      <c r="AU10" s="42">
        <f t="shared" ref="AU10" si="41">AU8*AU9</f>
        <v>0</v>
      </c>
      <c r="AV10" s="42">
        <f t="shared" ref="AV10" si="42">AV8*AV9</f>
        <v>0</v>
      </c>
      <c r="AW10" s="42">
        <f t="shared" ref="AW10" si="43">AW8*AW9</f>
        <v>0</v>
      </c>
      <c r="AX10" s="42">
        <f t="shared" ref="AX10" si="44">AX8*AX9</f>
        <v>0</v>
      </c>
      <c r="AY10" s="42">
        <f t="shared" ref="AY10" si="45">AY8*AY9</f>
        <v>0</v>
      </c>
      <c r="AZ10" s="42">
        <f t="shared" ref="AZ10" si="46">AZ8*AZ9</f>
        <v>0</v>
      </c>
      <c r="BA10" s="42">
        <f t="shared" ref="BA10" si="47">BA8*BA9</f>
        <v>0</v>
      </c>
      <c r="BB10" s="42">
        <f t="shared" ref="BB10" si="48">BB8*BB9</f>
        <v>0</v>
      </c>
      <c r="BC10" s="42">
        <f t="shared" ref="BC10" si="49">BC8*BC9</f>
        <v>0</v>
      </c>
      <c r="BD10" s="42">
        <f t="shared" ref="BD10" si="50">BD8*BD9</f>
        <v>0</v>
      </c>
      <c r="BE10" s="42">
        <f t="shared" ref="BE10" si="51">BE8*BE9</f>
        <v>0</v>
      </c>
      <c r="BF10" s="18">
        <f>SUM(AT10:BE10)</f>
        <v>0</v>
      </c>
      <c r="BH10" s="42">
        <f>BH8*BH9</f>
        <v>0</v>
      </c>
      <c r="BI10" s="42">
        <f t="shared" ref="BI10" si="52">BI8*BI9</f>
        <v>0</v>
      </c>
      <c r="BJ10" s="42">
        <f t="shared" ref="BJ10" si="53">BJ8*BJ9</f>
        <v>0</v>
      </c>
      <c r="BK10" s="42">
        <f t="shared" ref="BK10" si="54">BK8*BK9</f>
        <v>0</v>
      </c>
      <c r="BL10" s="42">
        <f t="shared" ref="BL10" si="55">BL8*BL9</f>
        <v>0</v>
      </c>
      <c r="BM10" s="42">
        <f t="shared" ref="BM10" si="56">BM8*BM9</f>
        <v>0</v>
      </c>
      <c r="BN10" s="42">
        <f t="shared" ref="BN10" si="57">BN8*BN9</f>
        <v>0</v>
      </c>
      <c r="BO10" s="42">
        <f t="shared" ref="BO10" si="58">BO8*BO9</f>
        <v>0</v>
      </c>
      <c r="BP10" s="42">
        <f t="shared" ref="BP10" si="59">BP8*BP9</f>
        <v>0</v>
      </c>
      <c r="BQ10" s="42">
        <f t="shared" ref="BQ10" si="60">BQ8*BQ9</f>
        <v>0</v>
      </c>
      <c r="BR10" s="42">
        <f t="shared" ref="BR10" si="61">BR8*BR9</f>
        <v>0</v>
      </c>
      <c r="BS10" s="42">
        <f t="shared" ref="BS10" si="62">BS8*BS9</f>
        <v>0</v>
      </c>
      <c r="BT10" s="18">
        <f>SUM(BH10:BS10)</f>
        <v>0</v>
      </c>
    </row>
    <row r="11" spans="1:72" x14ac:dyDescent="0.2">
      <c r="A11" s="4"/>
      <c r="B11" s="6"/>
      <c r="C11" s="4"/>
      <c r="D11" s="8"/>
      <c r="E11" s="8"/>
      <c r="F11" s="8"/>
      <c r="G11" s="8"/>
      <c r="H11" s="12"/>
      <c r="I11" s="12"/>
      <c r="J11" s="12"/>
      <c r="K11" s="8"/>
      <c r="L11" s="8"/>
      <c r="M11" s="8"/>
      <c r="N11" s="8"/>
      <c r="O11" s="8"/>
      <c r="P11" s="13"/>
      <c r="Q11" s="7"/>
      <c r="R11" s="8"/>
      <c r="S11" s="8"/>
      <c r="T11" s="8"/>
      <c r="U11" s="8"/>
      <c r="V11" s="12"/>
      <c r="W11" s="12"/>
      <c r="X11" s="12"/>
      <c r="Y11" s="8"/>
      <c r="Z11" s="8"/>
      <c r="AA11" s="8"/>
      <c r="AB11" s="8"/>
      <c r="AC11" s="8"/>
      <c r="AD11" s="13"/>
      <c r="AF11" s="8"/>
      <c r="AG11" s="8"/>
      <c r="AH11" s="8"/>
      <c r="AI11" s="8"/>
      <c r="AJ11" s="12"/>
      <c r="AK11" s="12"/>
      <c r="AL11" s="12"/>
      <c r="AM11" s="8"/>
      <c r="AN11" s="8"/>
      <c r="AO11" s="8"/>
      <c r="AP11" s="8"/>
      <c r="AQ11" s="8"/>
      <c r="AR11" s="13"/>
      <c r="AT11" s="8"/>
      <c r="AU11" s="8"/>
      <c r="AV11" s="8"/>
      <c r="AW11" s="8"/>
      <c r="AX11" s="12"/>
      <c r="AY11" s="12"/>
      <c r="AZ11" s="12"/>
      <c r="BA11" s="8"/>
      <c r="BB11" s="8"/>
      <c r="BC11" s="8"/>
      <c r="BD11" s="8"/>
      <c r="BE11" s="8"/>
      <c r="BF11" s="13"/>
      <c r="BH11" s="8"/>
      <c r="BI11" s="8"/>
      <c r="BJ11" s="8"/>
      <c r="BK11" s="8"/>
      <c r="BL11" s="12"/>
      <c r="BM11" s="12"/>
      <c r="BN11" s="12"/>
      <c r="BO11" s="8"/>
      <c r="BP11" s="8"/>
      <c r="BQ11" s="8"/>
      <c r="BR11" s="8"/>
      <c r="BS11" s="8"/>
      <c r="BT11" s="13"/>
    </row>
    <row r="12" spans="1:72" x14ac:dyDescent="0.2">
      <c r="A12" s="25" t="s">
        <v>166</v>
      </c>
      <c r="B12" s="26"/>
      <c r="C12" s="4"/>
      <c r="D12" s="8"/>
      <c r="E12" s="8"/>
      <c r="F12" s="8"/>
      <c r="G12" s="8"/>
      <c r="H12" s="12"/>
      <c r="I12" s="12"/>
      <c r="J12" s="12"/>
      <c r="K12" s="8"/>
      <c r="L12" s="8"/>
      <c r="M12" s="8"/>
      <c r="N12" s="8"/>
      <c r="O12" s="8"/>
      <c r="P12" s="13"/>
      <c r="Q12" s="7"/>
      <c r="R12" s="8"/>
      <c r="S12" s="8"/>
      <c r="T12" s="8"/>
      <c r="U12" s="8"/>
      <c r="V12" s="12"/>
      <c r="W12" s="12"/>
      <c r="X12" s="12"/>
      <c r="Y12" s="8"/>
      <c r="Z12" s="8"/>
      <c r="AA12" s="8"/>
      <c r="AB12" s="8"/>
      <c r="AC12" s="8"/>
      <c r="AD12" s="13"/>
      <c r="AF12" s="8"/>
      <c r="AG12" s="8"/>
      <c r="AH12" s="8"/>
      <c r="AI12" s="8"/>
      <c r="AJ12" s="12"/>
      <c r="AK12" s="12"/>
      <c r="AL12" s="12"/>
      <c r="AM12" s="8"/>
      <c r="AN12" s="8"/>
      <c r="AO12" s="8"/>
      <c r="AP12" s="8"/>
      <c r="AQ12" s="8"/>
      <c r="AR12" s="13"/>
      <c r="AT12" s="8"/>
      <c r="AU12" s="8"/>
      <c r="AV12" s="8"/>
      <c r="AW12" s="8"/>
      <c r="AX12" s="12"/>
      <c r="AY12" s="12"/>
      <c r="AZ12" s="12"/>
      <c r="BA12" s="8"/>
      <c r="BB12" s="8"/>
      <c r="BC12" s="8"/>
      <c r="BD12" s="8"/>
      <c r="BE12" s="8"/>
      <c r="BF12" s="13"/>
      <c r="BH12" s="8"/>
      <c r="BI12" s="8"/>
      <c r="BJ12" s="8"/>
      <c r="BK12" s="8"/>
      <c r="BL12" s="12"/>
      <c r="BM12" s="12"/>
      <c r="BN12" s="12"/>
      <c r="BO12" s="8"/>
      <c r="BP12" s="8"/>
      <c r="BQ12" s="8"/>
      <c r="BR12" s="8"/>
      <c r="BS12" s="8"/>
      <c r="BT12" s="13"/>
    </row>
    <row r="13" spans="1:72" s="15" customFormat="1" x14ac:dyDescent="0.2">
      <c r="A13" s="12"/>
      <c r="B13" s="8" t="s">
        <v>182</v>
      </c>
      <c r="C13" s="12"/>
      <c r="D13" s="22"/>
      <c r="E13" s="22"/>
      <c r="F13" s="22"/>
      <c r="G13" s="23"/>
      <c r="H13" s="22"/>
      <c r="I13" s="22"/>
      <c r="J13" s="22"/>
      <c r="K13" s="23"/>
      <c r="L13" s="22"/>
      <c r="M13" s="22"/>
      <c r="N13" s="22"/>
      <c r="O13" s="22"/>
      <c r="P13" s="13"/>
      <c r="Q13" s="41"/>
      <c r="R13" s="27">
        <f>D13*(1+$F$2)</f>
        <v>0</v>
      </c>
      <c r="S13" s="27">
        <f t="shared" ref="S13" si="63">E13*(1+$F$2)</f>
        <v>0</v>
      </c>
      <c r="T13" s="27">
        <f t="shared" ref="T13" si="64">F13*(1+$F$2)</f>
        <v>0</v>
      </c>
      <c r="U13" s="27">
        <f t="shared" ref="U13" si="65">G13*(1+$F$2)</f>
        <v>0</v>
      </c>
      <c r="V13" s="27">
        <f t="shared" ref="V13" si="66">H13*(1+$F$2)</f>
        <v>0</v>
      </c>
      <c r="W13" s="27">
        <f t="shared" ref="W13" si="67">I13*(1+$F$2)</f>
        <v>0</v>
      </c>
      <c r="X13" s="27">
        <f t="shared" ref="X13" si="68">J13*(1+$F$2)</f>
        <v>0</v>
      </c>
      <c r="Y13" s="27">
        <f t="shared" ref="Y13" si="69">K13*(1+$F$2)</f>
        <v>0</v>
      </c>
      <c r="Z13" s="27">
        <f t="shared" ref="Z13" si="70">L13*(1+$F$2)</f>
        <v>0</v>
      </c>
      <c r="AA13" s="27">
        <f t="shared" ref="AA13" si="71">M13*(1+$F$2)</f>
        <v>0</v>
      </c>
      <c r="AB13" s="27">
        <f t="shared" ref="AB13" si="72">N13*(1+$F$2)</f>
        <v>0</v>
      </c>
      <c r="AC13" s="27">
        <f t="shared" ref="AC13" si="73">O13*(1+$F$2)</f>
        <v>0</v>
      </c>
      <c r="AD13" s="13"/>
      <c r="AF13" s="27">
        <f>R13*(1+$G$2)</f>
        <v>0</v>
      </c>
      <c r="AG13" s="27">
        <f t="shared" ref="AG13" si="74">S13*(1+$G$2)</f>
        <v>0</v>
      </c>
      <c r="AH13" s="27">
        <f t="shared" ref="AH13" si="75">T13*(1+$G$2)</f>
        <v>0</v>
      </c>
      <c r="AI13" s="27">
        <f t="shared" ref="AI13" si="76">U13*(1+$G$2)</f>
        <v>0</v>
      </c>
      <c r="AJ13" s="27">
        <f t="shared" ref="AJ13" si="77">V13*(1+$G$2)</f>
        <v>0</v>
      </c>
      <c r="AK13" s="27">
        <f t="shared" ref="AK13" si="78">W13*(1+$G$2)</f>
        <v>0</v>
      </c>
      <c r="AL13" s="27">
        <f t="shared" ref="AL13" si="79">X13*(1+$G$2)</f>
        <v>0</v>
      </c>
      <c r="AM13" s="27">
        <f t="shared" ref="AM13" si="80">Y13*(1+$G$2)</f>
        <v>0</v>
      </c>
      <c r="AN13" s="27">
        <f t="shared" ref="AN13" si="81">Z13*(1+$G$2)</f>
        <v>0</v>
      </c>
      <c r="AO13" s="27">
        <f t="shared" ref="AO13" si="82">AA13*(1+$G$2)</f>
        <v>0</v>
      </c>
      <c r="AP13" s="27">
        <f t="shared" ref="AP13" si="83">AB13*(1+$G$2)</f>
        <v>0</v>
      </c>
      <c r="AQ13" s="27">
        <f t="shared" ref="AQ13" si="84">AC13*(1+$G$2)</f>
        <v>0</v>
      </c>
      <c r="AR13" s="13"/>
      <c r="AT13" s="27">
        <f>AF13*(1+$H$2)</f>
        <v>0</v>
      </c>
      <c r="AU13" s="27">
        <f t="shared" ref="AU13" si="85">AG13*(1+$H$2)</f>
        <v>0</v>
      </c>
      <c r="AV13" s="27">
        <f t="shared" ref="AV13" si="86">AH13*(1+$H$2)</f>
        <v>0</v>
      </c>
      <c r="AW13" s="27">
        <f t="shared" ref="AW13" si="87">AI13*(1+$H$2)</f>
        <v>0</v>
      </c>
      <c r="AX13" s="27">
        <f t="shared" ref="AX13" si="88">AJ13*(1+$H$2)</f>
        <v>0</v>
      </c>
      <c r="AY13" s="27">
        <f t="shared" ref="AY13" si="89">AK13*(1+$H$2)</f>
        <v>0</v>
      </c>
      <c r="AZ13" s="27">
        <f t="shared" ref="AZ13" si="90">AL13*(1+$H$2)</f>
        <v>0</v>
      </c>
      <c r="BA13" s="27">
        <f t="shared" ref="BA13" si="91">AM13*(1+$H$2)</f>
        <v>0</v>
      </c>
      <c r="BB13" s="27">
        <f t="shared" ref="BB13" si="92">AN13*(1+$H$2)</f>
        <v>0</v>
      </c>
      <c r="BC13" s="27">
        <f t="shared" ref="BC13" si="93">AO13*(1+$H$2)</f>
        <v>0</v>
      </c>
      <c r="BD13" s="27">
        <f t="shared" ref="BD13" si="94">AP13*(1+$H$2)</f>
        <v>0</v>
      </c>
      <c r="BE13" s="27">
        <f t="shared" ref="BE13" si="95">AQ13*(1+$H$2)</f>
        <v>0</v>
      </c>
      <c r="BF13" s="13"/>
      <c r="BH13" s="27">
        <f>AT13*(1+$I$2)</f>
        <v>0</v>
      </c>
      <c r="BI13" s="27">
        <f t="shared" ref="BI13" si="96">AU13*(1+$I$2)</f>
        <v>0</v>
      </c>
      <c r="BJ13" s="27">
        <f t="shared" ref="BJ13" si="97">AV13*(1+$I$2)</f>
        <v>0</v>
      </c>
      <c r="BK13" s="27">
        <f t="shared" ref="BK13" si="98">AW13*(1+$I$2)</f>
        <v>0</v>
      </c>
      <c r="BL13" s="27">
        <f t="shared" ref="BL13" si="99">AX13*(1+$I$2)</f>
        <v>0</v>
      </c>
      <c r="BM13" s="27">
        <f t="shared" ref="BM13" si="100">AY13*(1+$I$2)</f>
        <v>0</v>
      </c>
      <c r="BN13" s="27">
        <f t="shared" ref="BN13" si="101">AZ13*(1+$I$2)</f>
        <v>0</v>
      </c>
      <c r="BO13" s="27">
        <f t="shared" ref="BO13" si="102">BA13*(1+$I$2)</f>
        <v>0</v>
      </c>
      <c r="BP13" s="27">
        <f t="shared" ref="BP13" si="103">BB13*(1+$I$2)</f>
        <v>0</v>
      </c>
      <c r="BQ13" s="27">
        <f t="shared" ref="BQ13" si="104">BC13*(1+$I$2)</f>
        <v>0</v>
      </c>
      <c r="BR13" s="27">
        <f t="shared" ref="BR13" si="105">BD13*(1+$I$2)</f>
        <v>0</v>
      </c>
      <c r="BS13" s="27">
        <f t="shared" ref="BS13" si="106">BE13*(1+$I$2)</f>
        <v>0</v>
      </c>
      <c r="BT13" s="13"/>
    </row>
    <row r="14" spans="1:72" s="39" customFormat="1" x14ac:dyDescent="0.2">
      <c r="A14" s="33"/>
      <c r="B14" s="34" t="s">
        <v>235</v>
      </c>
      <c r="C14" s="33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37"/>
      <c r="R14" s="38">
        <f>D14*(1+$F$3)</f>
        <v>0</v>
      </c>
      <c r="S14" s="38">
        <f t="shared" ref="S14" si="107">E14*(1+$F$3)</f>
        <v>0</v>
      </c>
      <c r="T14" s="38">
        <f t="shared" ref="T14" si="108">F14*(1+$F$3)</f>
        <v>0</v>
      </c>
      <c r="U14" s="38">
        <f t="shared" ref="U14" si="109">G14*(1+$F$3)</f>
        <v>0</v>
      </c>
      <c r="V14" s="38">
        <f t="shared" ref="V14" si="110">H14*(1+$F$3)</f>
        <v>0</v>
      </c>
      <c r="W14" s="38">
        <f t="shared" ref="W14" si="111">I14*(1+$F$3)</f>
        <v>0</v>
      </c>
      <c r="X14" s="38">
        <f t="shared" ref="X14" si="112">J14*(1+$F$3)</f>
        <v>0</v>
      </c>
      <c r="Y14" s="38">
        <f t="shared" ref="Y14" si="113">K14*(1+$F$3)</f>
        <v>0</v>
      </c>
      <c r="Z14" s="38">
        <f t="shared" ref="Z14" si="114">L14*(1+$F$3)</f>
        <v>0</v>
      </c>
      <c r="AA14" s="38">
        <f t="shared" ref="AA14" si="115">M14*(1+$F$3)</f>
        <v>0</v>
      </c>
      <c r="AB14" s="38">
        <f t="shared" ref="AB14" si="116">N14*(1+$F$3)</f>
        <v>0</v>
      </c>
      <c r="AC14" s="38">
        <f t="shared" ref="AC14" si="117">O14*(1+$F$3)</f>
        <v>0</v>
      </c>
      <c r="AD14" s="36"/>
      <c r="AF14" s="38">
        <f>R14*(1+$G$3)</f>
        <v>0</v>
      </c>
      <c r="AG14" s="38">
        <f t="shared" ref="AG14" si="118">S14*(1+$G$3)</f>
        <v>0</v>
      </c>
      <c r="AH14" s="38">
        <f t="shared" ref="AH14" si="119">T14*(1+$G$3)</f>
        <v>0</v>
      </c>
      <c r="AI14" s="38">
        <f t="shared" ref="AI14" si="120">U14*(1+$G$3)</f>
        <v>0</v>
      </c>
      <c r="AJ14" s="38">
        <f t="shared" ref="AJ14" si="121">V14*(1+$G$3)</f>
        <v>0</v>
      </c>
      <c r="AK14" s="38">
        <f t="shared" ref="AK14" si="122">W14*(1+$G$3)</f>
        <v>0</v>
      </c>
      <c r="AL14" s="38">
        <f t="shared" ref="AL14" si="123">X14*(1+$G$3)</f>
        <v>0</v>
      </c>
      <c r="AM14" s="38">
        <f t="shared" ref="AM14" si="124">Y14*(1+$G$3)</f>
        <v>0</v>
      </c>
      <c r="AN14" s="38">
        <f t="shared" ref="AN14" si="125">Z14*(1+$G$3)</f>
        <v>0</v>
      </c>
      <c r="AO14" s="38">
        <f t="shared" ref="AO14" si="126">AA14*(1+$G$3)</f>
        <v>0</v>
      </c>
      <c r="AP14" s="38">
        <f t="shared" ref="AP14" si="127">AB14*(1+$G$3)</f>
        <v>0</v>
      </c>
      <c r="AQ14" s="38">
        <f t="shared" ref="AQ14" si="128">AC14*(1+$G$3)</f>
        <v>0</v>
      </c>
      <c r="AR14" s="36"/>
      <c r="AT14" s="27">
        <f>AF14*(1+$H$3)</f>
        <v>0</v>
      </c>
      <c r="AU14" s="27">
        <f t="shared" ref="AU14" si="129">AG14*(1+$H$3)</f>
        <v>0</v>
      </c>
      <c r="AV14" s="27">
        <f t="shared" ref="AV14" si="130">AH14*(1+$H$3)</f>
        <v>0</v>
      </c>
      <c r="AW14" s="27">
        <f t="shared" ref="AW14" si="131">AI14*(1+$H$3)</f>
        <v>0</v>
      </c>
      <c r="AX14" s="27">
        <f t="shared" ref="AX14" si="132">AJ14*(1+$H$3)</f>
        <v>0</v>
      </c>
      <c r="AY14" s="27">
        <f t="shared" ref="AY14" si="133">AK14*(1+$H$3)</f>
        <v>0</v>
      </c>
      <c r="AZ14" s="27">
        <f t="shared" ref="AZ14" si="134">AL14*(1+$H$3)</f>
        <v>0</v>
      </c>
      <c r="BA14" s="27">
        <f t="shared" ref="BA14" si="135">AM14*(1+$H$3)</f>
        <v>0</v>
      </c>
      <c r="BB14" s="27">
        <f t="shared" ref="BB14" si="136">AN14*(1+$H$3)</f>
        <v>0</v>
      </c>
      <c r="BC14" s="27">
        <f t="shared" ref="BC14" si="137">AO14*(1+$H$3)</f>
        <v>0</v>
      </c>
      <c r="BD14" s="27">
        <f t="shared" ref="BD14" si="138">AP14*(1+$H$3)</f>
        <v>0</v>
      </c>
      <c r="BE14" s="27">
        <f t="shared" ref="BE14" si="139">AQ14*(1+$H$3)</f>
        <v>0</v>
      </c>
      <c r="BF14" s="36"/>
      <c r="BH14" s="27">
        <f>AT14*(1+$I$3)</f>
        <v>0</v>
      </c>
      <c r="BI14" s="27">
        <f t="shared" ref="BI14" si="140">AU14*(1+$I$3)</f>
        <v>0</v>
      </c>
      <c r="BJ14" s="27">
        <f t="shared" ref="BJ14" si="141">AV14*(1+$I$3)</f>
        <v>0</v>
      </c>
      <c r="BK14" s="27">
        <f t="shared" ref="BK14" si="142">AW14*(1+$I$3)</f>
        <v>0</v>
      </c>
      <c r="BL14" s="27">
        <f t="shared" ref="BL14" si="143">AX14*(1+$I$3)</f>
        <v>0</v>
      </c>
      <c r="BM14" s="27">
        <f t="shared" ref="BM14" si="144">AY14*(1+$I$3)</f>
        <v>0</v>
      </c>
      <c r="BN14" s="27">
        <f t="shared" ref="BN14" si="145">AZ14*(1+$I$3)</f>
        <v>0</v>
      </c>
      <c r="BO14" s="27">
        <f t="shared" ref="BO14" si="146">BA14*(1+$I$3)</f>
        <v>0</v>
      </c>
      <c r="BP14" s="27">
        <f t="shared" ref="BP14" si="147">BB14*(1+$I$3)</f>
        <v>0</v>
      </c>
      <c r="BQ14" s="27">
        <f t="shared" ref="BQ14" si="148">BC14*(1+$I$3)</f>
        <v>0</v>
      </c>
      <c r="BR14" s="27">
        <f t="shared" ref="BR14" si="149">BD14*(1+$I$3)</f>
        <v>0</v>
      </c>
      <c r="BS14" s="27">
        <f t="shared" ref="BS14" si="150">BE14*(1+$I$3)</f>
        <v>0</v>
      </c>
      <c r="BT14" s="36"/>
    </row>
    <row r="15" spans="1:72" x14ac:dyDescent="0.2">
      <c r="A15" s="4"/>
      <c r="B15" s="109" t="s">
        <v>183</v>
      </c>
      <c r="C15" s="4"/>
      <c r="D15" s="42">
        <f>D13*D14</f>
        <v>0</v>
      </c>
      <c r="E15" s="42">
        <f t="shared" ref="E15:O15" si="151">E13*E14</f>
        <v>0</v>
      </c>
      <c r="F15" s="42">
        <f t="shared" si="151"/>
        <v>0</v>
      </c>
      <c r="G15" s="42">
        <f t="shared" si="151"/>
        <v>0</v>
      </c>
      <c r="H15" s="42">
        <f t="shared" si="151"/>
        <v>0</v>
      </c>
      <c r="I15" s="42">
        <f t="shared" si="151"/>
        <v>0</v>
      </c>
      <c r="J15" s="42">
        <f t="shared" si="151"/>
        <v>0</v>
      </c>
      <c r="K15" s="42">
        <f t="shared" si="151"/>
        <v>0</v>
      </c>
      <c r="L15" s="42">
        <f t="shared" si="151"/>
        <v>0</v>
      </c>
      <c r="M15" s="42">
        <f t="shared" si="151"/>
        <v>0</v>
      </c>
      <c r="N15" s="42">
        <f t="shared" si="151"/>
        <v>0</v>
      </c>
      <c r="O15" s="42">
        <f t="shared" si="151"/>
        <v>0</v>
      </c>
      <c r="P15" s="18">
        <f>SUM(D15:O15)</f>
        <v>0</v>
      </c>
      <c r="Q15" s="7"/>
      <c r="R15" s="42">
        <f>R13*R14</f>
        <v>0</v>
      </c>
      <c r="S15" s="42">
        <f t="shared" ref="S15" si="152">S13*S14</f>
        <v>0</v>
      </c>
      <c r="T15" s="42">
        <f t="shared" ref="T15" si="153">T13*T14</f>
        <v>0</v>
      </c>
      <c r="U15" s="42">
        <f t="shared" ref="U15" si="154">U13*U14</f>
        <v>0</v>
      </c>
      <c r="V15" s="42">
        <f t="shared" ref="V15" si="155">V13*V14</f>
        <v>0</v>
      </c>
      <c r="W15" s="42">
        <f t="shared" ref="W15" si="156">W13*W14</f>
        <v>0</v>
      </c>
      <c r="X15" s="42">
        <f t="shared" ref="X15" si="157">X13*X14</f>
        <v>0</v>
      </c>
      <c r="Y15" s="42">
        <f t="shared" ref="Y15" si="158">Y13*Y14</f>
        <v>0</v>
      </c>
      <c r="Z15" s="42">
        <f t="shared" ref="Z15" si="159">Z13*Z14</f>
        <v>0</v>
      </c>
      <c r="AA15" s="42">
        <f t="shared" ref="AA15" si="160">AA13*AA14</f>
        <v>0</v>
      </c>
      <c r="AB15" s="42">
        <f t="shared" ref="AB15" si="161">AB13*AB14</f>
        <v>0</v>
      </c>
      <c r="AC15" s="42">
        <f t="shared" ref="AC15" si="162">AC13*AC14</f>
        <v>0</v>
      </c>
      <c r="AD15" s="18">
        <f>SUM(R15:AC15)</f>
        <v>0</v>
      </c>
      <c r="AF15" s="42">
        <f>AF13*AF14</f>
        <v>0</v>
      </c>
      <c r="AG15" s="42">
        <f t="shared" ref="AG15" si="163">AG13*AG14</f>
        <v>0</v>
      </c>
      <c r="AH15" s="42">
        <f t="shared" ref="AH15" si="164">AH13*AH14</f>
        <v>0</v>
      </c>
      <c r="AI15" s="42">
        <f t="shared" ref="AI15" si="165">AI13*AI14</f>
        <v>0</v>
      </c>
      <c r="AJ15" s="42">
        <f t="shared" ref="AJ15" si="166">AJ13*AJ14</f>
        <v>0</v>
      </c>
      <c r="AK15" s="42">
        <f t="shared" ref="AK15" si="167">AK13*AK14</f>
        <v>0</v>
      </c>
      <c r="AL15" s="42">
        <f t="shared" ref="AL15" si="168">AL13*AL14</f>
        <v>0</v>
      </c>
      <c r="AM15" s="42">
        <f t="shared" ref="AM15" si="169">AM13*AM14</f>
        <v>0</v>
      </c>
      <c r="AN15" s="42">
        <f t="shared" ref="AN15" si="170">AN13*AN14</f>
        <v>0</v>
      </c>
      <c r="AO15" s="42">
        <f t="shared" ref="AO15" si="171">AO13*AO14</f>
        <v>0</v>
      </c>
      <c r="AP15" s="42">
        <f t="shared" ref="AP15" si="172">AP13*AP14</f>
        <v>0</v>
      </c>
      <c r="AQ15" s="42">
        <f t="shared" ref="AQ15" si="173">AQ13*AQ14</f>
        <v>0</v>
      </c>
      <c r="AR15" s="18">
        <f>SUM(AF15:AQ15)</f>
        <v>0</v>
      </c>
      <c r="AT15" s="42">
        <f>AT13*AT14</f>
        <v>0</v>
      </c>
      <c r="AU15" s="42">
        <f t="shared" ref="AU15" si="174">AU13*AU14</f>
        <v>0</v>
      </c>
      <c r="AV15" s="42">
        <f t="shared" ref="AV15" si="175">AV13*AV14</f>
        <v>0</v>
      </c>
      <c r="AW15" s="42">
        <f t="shared" ref="AW15" si="176">AW13*AW14</f>
        <v>0</v>
      </c>
      <c r="AX15" s="42">
        <f t="shared" ref="AX15" si="177">AX13*AX14</f>
        <v>0</v>
      </c>
      <c r="AY15" s="42">
        <f t="shared" ref="AY15" si="178">AY13*AY14</f>
        <v>0</v>
      </c>
      <c r="AZ15" s="42">
        <f t="shared" ref="AZ15" si="179">AZ13*AZ14</f>
        <v>0</v>
      </c>
      <c r="BA15" s="42">
        <f t="shared" ref="BA15" si="180">BA13*BA14</f>
        <v>0</v>
      </c>
      <c r="BB15" s="42">
        <f t="shared" ref="BB15" si="181">BB13*BB14</f>
        <v>0</v>
      </c>
      <c r="BC15" s="42">
        <f t="shared" ref="BC15" si="182">BC13*BC14</f>
        <v>0</v>
      </c>
      <c r="BD15" s="42">
        <f t="shared" ref="BD15" si="183">BD13*BD14</f>
        <v>0</v>
      </c>
      <c r="BE15" s="42">
        <f t="shared" ref="BE15" si="184">BE13*BE14</f>
        <v>0</v>
      </c>
      <c r="BF15" s="18">
        <f>SUM(AT15:BE15)</f>
        <v>0</v>
      </c>
      <c r="BH15" s="42">
        <f>BH13*BH14</f>
        <v>0</v>
      </c>
      <c r="BI15" s="42">
        <f t="shared" ref="BI15" si="185">BI13*BI14</f>
        <v>0</v>
      </c>
      <c r="BJ15" s="42">
        <f t="shared" ref="BJ15" si="186">BJ13*BJ14</f>
        <v>0</v>
      </c>
      <c r="BK15" s="42">
        <f t="shared" ref="BK15" si="187">BK13*BK14</f>
        <v>0</v>
      </c>
      <c r="BL15" s="42">
        <f t="shared" ref="BL15" si="188">BL13*BL14</f>
        <v>0</v>
      </c>
      <c r="BM15" s="42">
        <f t="shared" ref="BM15" si="189">BM13*BM14</f>
        <v>0</v>
      </c>
      <c r="BN15" s="42">
        <f t="shared" ref="BN15" si="190">BN13*BN14</f>
        <v>0</v>
      </c>
      <c r="BO15" s="42">
        <f t="shared" ref="BO15" si="191">BO13*BO14</f>
        <v>0</v>
      </c>
      <c r="BP15" s="42">
        <f t="shared" ref="BP15" si="192">BP13*BP14</f>
        <v>0</v>
      </c>
      <c r="BQ15" s="42">
        <f t="shared" ref="BQ15" si="193">BQ13*BQ14</f>
        <v>0</v>
      </c>
      <c r="BR15" s="42">
        <f t="shared" ref="BR15" si="194">BR13*BR14</f>
        <v>0</v>
      </c>
      <c r="BS15" s="42">
        <f t="shared" ref="BS15" si="195">BS13*BS14</f>
        <v>0</v>
      </c>
      <c r="BT15" s="18">
        <f>SUM(BH15:BS15)</f>
        <v>0</v>
      </c>
    </row>
    <row r="16" spans="1:72" x14ac:dyDescent="0.2">
      <c r="A16" s="4"/>
      <c r="B16" s="4"/>
      <c r="C16" s="4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7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</row>
    <row r="17" spans="1:72" x14ac:dyDescent="0.2">
      <c r="A17" s="25" t="s">
        <v>167</v>
      </c>
      <c r="B17" s="24"/>
      <c r="C17" s="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7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</row>
    <row r="18" spans="1:72" s="15" customFormat="1" x14ac:dyDescent="0.2">
      <c r="A18" s="12"/>
      <c r="B18" s="8" t="s">
        <v>182</v>
      </c>
      <c r="C18" s="12"/>
      <c r="D18" s="22"/>
      <c r="E18" s="22"/>
      <c r="F18" s="22"/>
      <c r="G18" s="23"/>
      <c r="H18" s="22"/>
      <c r="I18" s="22"/>
      <c r="J18" s="22"/>
      <c r="K18" s="23"/>
      <c r="L18" s="22"/>
      <c r="M18" s="22"/>
      <c r="N18" s="22"/>
      <c r="O18" s="22"/>
      <c r="P18" s="13"/>
      <c r="Q18" s="41"/>
      <c r="R18" s="27">
        <f>D18*(1+$F$2)</f>
        <v>0</v>
      </c>
      <c r="S18" s="27">
        <f t="shared" ref="S18" si="196">E18*(1+$F$2)</f>
        <v>0</v>
      </c>
      <c r="T18" s="27">
        <f t="shared" ref="T18" si="197">F18*(1+$F$2)</f>
        <v>0</v>
      </c>
      <c r="U18" s="27">
        <f t="shared" ref="U18" si="198">G18*(1+$F$2)</f>
        <v>0</v>
      </c>
      <c r="V18" s="27">
        <f t="shared" ref="V18" si="199">H18*(1+$F$2)</f>
        <v>0</v>
      </c>
      <c r="W18" s="27">
        <f t="shared" ref="W18" si="200">I18*(1+$F$2)</f>
        <v>0</v>
      </c>
      <c r="X18" s="27">
        <f t="shared" ref="X18" si="201">J18*(1+$F$2)</f>
        <v>0</v>
      </c>
      <c r="Y18" s="27">
        <f t="shared" ref="Y18" si="202">K18*(1+$F$2)</f>
        <v>0</v>
      </c>
      <c r="Z18" s="27">
        <f t="shared" ref="Z18" si="203">L18*(1+$F$2)</f>
        <v>0</v>
      </c>
      <c r="AA18" s="27">
        <f t="shared" ref="AA18" si="204">M18*(1+$F$2)</f>
        <v>0</v>
      </c>
      <c r="AB18" s="27">
        <f t="shared" ref="AB18" si="205">N18*(1+$F$2)</f>
        <v>0</v>
      </c>
      <c r="AC18" s="27">
        <f t="shared" ref="AC18" si="206">O18*(1+$F$2)</f>
        <v>0</v>
      </c>
      <c r="AD18" s="13"/>
      <c r="AF18" s="27">
        <f>R18*(1+$G$2)</f>
        <v>0</v>
      </c>
      <c r="AG18" s="27">
        <f t="shared" ref="AG18" si="207">S18*(1+$G$2)</f>
        <v>0</v>
      </c>
      <c r="AH18" s="27">
        <f t="shared" ref="AH18" si="208">T18*(1+$G$2)</f>
        <v>0</v>
      </c>
      <c r="AI18" s="27">
        <f t="shared" ref="AI18" si="209">U18*(1+$G$2)</f>
        <v>0</v>
      </c>
      <c r="AJ18" s="27">
        <f t="shared" ref="AJ18" si="210">V18*(1+$G$2)</f>
        <v>0</v>
      </c>
      <c r="AK18" s="27">
        <f t="shared" ref="AK18" si="211">W18*(1+$G$2)</f>
        <v>0</v>
      </c>
      <c r="AL18" s="27">
        <f t="shared" ref="AL18" si="212">X18*(1+$G$2)</f>
        <v>0</v>
      </c>
      <c r="AM18" s="27">
        <f t="shared" ref="AM18" si="213">Y18*(1+$G$2)</f>
        <v>0</v>
      </c>
      <c r="AN18" s="27">
        <f t="shared" ref="AN18" si="214">Z18*(1+$G$2)</f>
        <v>0</v>
      </c>
      <c r="AO18" s="27">
        <f t="shared" ref="AO18" si="215">AA18*(1+$G$2)</f>
        <v>0</v>
      </c>
      <c r="AP18" s="27">
        <f t="shared" ref="AP18" si="216">AB18*(1+$G$2)</f>
        <v>0</v>
      </c>
      <c r="AQ18" s="27">
        <f t="shared" ref="AQ18" si="217">AC18*(1+$G$2)</f>
        <v>0</v>
      </c>
      <c r="AR18" s="13"/>
      <c r="AT18" s="27">
        <f>AF18*(1+$H$2)</f>
        <v>0</v>
      </c>
      <c r="AU18" s="27">
        <f t="shared" ref="AU18" si="218">AG18*(1+$H$2)</f>
        <v>0</v>
      </c>
      <c r="AV18" s="27">
        <f t="shared" ref="AV18" si="219">AH18*(1+$H$2)</f>
        <v>0</v>
      </c>
      <c r="AW18" s="27">
        <f t="shared" ref="AW18" si="220">AI18*(1+$H$2)</f>
        <v>0</v>
      </c>
      <c r="AX18" s="27">
        <f t="shared" ref="AX18" si="221">AJ18*(1+$H$2)</f>
        <v>0</v>
      </c>
      <c r="AY18" s="27">
        <f t="shared" ref="AY18" si="222">AK18*(1+$H$2)</f>
        <v>0</v>
      </c>
      <c r="AZ18" s="27">
        <f t="shared" ref="AZ18" si="223">AL18*(1+$H$2)</f>
        <v>0</v>
      </c>
      <c r="BA18" s="27">
        <f t="shared" ref="BA18" si="224">AM18*(1+$H$2)</f>
        <v>0</v>
      </c>
      <c r="BB18" s="27">
        <f t="shared" ref="BB18" si="225">AN18*(1+$H$2)</f>
        <v>0</v>
      </c>
      <c r="BC18" s="27">
        <f t="shared" ref="BC18" si="226">AO18*(1+$H$2)</f>
        <v>0</v>
      </c>
      <c r="BD18" s="27">
        <f t="shared" ref="BD18" si="227">AP18*(1+$H$2)</f>
        <v>0</v>
      </c>
      <c r="BE18" s="27">
        <f t="shared" ref="BE18" si="228">AQ18*(1+$H$2)</f>
        <v>0</v>
      </c>
      <c r="BF18" s="13"/>
      <c r="BH18" s="27">
        <f>AT18*(1+$I$2)</f>
        <v>0</v>
      </c>
      <c r="BI18" s="27">
        <f t="shared" ref="BI18" si="229">AU18*(1+$I$2)</f>
        <v>0</v>
      </c>
      <c r="BJ18" s="27">
        <f t="shared" ref="BJ18" si="230">AV18*(1+$I$2)</f>
        <v>0</v>
      </c>
      <c r="BK18" s="27">
        <f t="shared" ref="BK18" si="231">AW18*(1+$I$2)</f>
        <v>0</v>
      </c>
      <c r="BL18" s="27">
        <f t="shared" ref="BL18" si="232">AX18*(1+$I$2)</f>
        <v>0</v>
      </c>
      <c r="BM18" s="27">
        <f t="shared" ref="BM18" si="233">AY18*(1+$I$2)</f>
        <v>0</v>
      </c>
      <c r="BN18" s="27">
        <f t="shared" ref="BN18" si="234">AZ18*(1+$I$2)</f>
        <v>0</v>
      </c>
      <c r="BO18" s="27">
        <f t="shared" ref="BO18" si="235">BA18*(1+$I$2)</f>
        <v>0</v>
      </c>
      <c r="BP18" s="27">
        <f t="shared" ref="BP18" si="236">BB18*(1+$I$2)</f>
        <v>0</v>
      </c>
      <c r="BQ18" s="27">
        <f t="shared" ref="BQ18" si="237">BC18*(1+$I$2)</f>
        <v>0</v>
      </c>
      <c r="BR18" s="27">
        <f t="shared" ref="BR18" si="238">BD18*(1+$I$2)</f>
        <v>0</v>
      </c>
      <c r="BS18" s="27">
        <f t="shared" ref="BS18" si="239">BE18*(1+$I$2)</f>
        <v>0</v>
      </c>
      <c r="BT18" s="13"/>
    </row>
    <row r="19" spans="1:72" s="39" customFormat="1" x14ac:dyDescent="0.2">
      <c r="A19" s="33"/>
      <c r="B19" s="34" t="s">
        <v>235</v>
      </c>
      <c r="C19" s="33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  <c r="Q19" s="37"/>
      <c r="R19" s="38">
        <f>D19*(1+$F$3)</f>
        <v>0</v>
      </c>
      <c r="S19" s="38">
        <f t="shared" ref="S19" si="240">E19*(1+$F$3)</f>
        <v>0</v>
      </c>
      <c r="T19" s="38">
        <f t="shared" ref="T19" si="241">F19*(1+$F$3)</f>
        <v>0</v>
      </c>
      <c r="U19" s="38">
        <f t="shared" ref="U19" si="242">G19*(1+$F$3)</f>
        <v>0</v>
      </c>
      <c r="V19" s="38">
        <f t="shared" ref="V19" si="243">H19*(1+$F$3)</f>
        <v>0</v>
      </c>
      <c r="W19" s="38">
        <f t="shared" ref="W19" si="244">I19*(1+$F$3)</f>
        <v>0</v>
      </c>
      <c r="X19" s="38">
        <f t="shared" ref="X19" si="245">J19*(1+$F$3)</f>
        <v>0</v>
      </c>
      <c r="Y19" s="38">
        <f t="shared" ref="Y19" si="246">K19*(1+$F$3)</f>
        <v>0</v>
      </c>
      <c r="Z19" s="38">
        <f t="shared" ref="Z19" si="247">L19*(1+$F$3)</f>
        <v>0</v>
      </c>
      <c r="AA19" s="38">
        <f t="shared" ref="AA19" si="248">M19*(1+$F$3)</f>
        <v>0</v>
      </c>
      <c r="AB19" s="38">
        <f t="shared" ref="AB19" si="249">N19*(1+$F$3)</f>
        <v>0</v>
      </c>
      <c r="AC19" s="38">
        <f t="shared" ref="AC19" si="250">O19*(1+$F$3)</f>
        <v>0</v>
      </c>
      <c r="AD19" s="36"/>
      <c r="AF19" s="38">
        <f>R19*(1+$G$3)</f>
        <v>0</v>
      </c>
      <c r="AG19" s="38">
        <f t="shared" ref="AG19" si="251">S19*(1+$G$3)</f>
        <v>0</v>
      </c>
      <c r="AH19" s="38">
        <f t="shared" ref="AH19" si="252">T19*(1+$G$3)</f>
        <v>0</v>
      </c>
      <c r="AI19" s="38">
        <f t="shared" ref="AI19" si="253">U19*(1+$G$3)</f>
        <v>0</v>
      </c>
      <c r="AJ19" s="38">
        <f t="shared" ref="AJ19" si="254">V19*(1+$G$3)</f>
        <v>0</v>
      </c>
      <c r="AK19" s="38">
        <f t="shared" ref="AK19" si="255">W19*(1+$G$3)</f>
        <v>0</v>
      </c>
      <c r="AL19" s="38">
        <f t="shared" ref="AL19" si="256">X19*(1+$G$3)</f>
        <v>0</v>
      </c>
      <c r="AM19" s="38">
        <f t="shared" ref="AM19" si="257">Y19*(1+$G$3)</f>
        <v>0</v>
      </c>
      <c r="AN19" s="38">
        <f t="shared" ref="AN19" si="258">Z19*(1+$G$3)</f>
        <v>0</v>
      </c>
      <c r="AO19" s="38">
        <f t="shared" ref="AO19" si="259">AA19*(1+$G$3)</f>
        <v>0</v>
      </c>
      <c r="AP19" s="38">
        <f t="shared" ref="AP19" si="260">AB19*(1+$G$3)</f>
        <v>0</v>
      </c>
      <c r="AQ19" s="38">
        <f t="shared" ref="AQ19" si="261">AC19*(1+$G$3)</f>
        <v>0</v>
      </c>
      <c r="AR19" s="36"/>
      <c r="AT19" s="27">
        <f>AF19*(1+$H$3)</f>
        <v>0</v>
      </c>
      <c r="AU19" s="27">
        <f t="shared" ref="AU19" si="262">AG19*(1+$H$3)</f>
        <v>0</v>
      </c>
      <c r="AV19" s="27">
        <f t="shared" ref="AV19" si="263">AH19*(1+$H$3)</f>
        <v>0</v>
      </c>
      <c r="AW19" s="27">
        <f t="shared" ref="AW19" si="264">AI19*(1+$H$3)</f>
        <v>0</v>
      </c>
      <c r="AX19" s="27">
        <f t="shared" ref="AX19" si="265">AJ19*(1+$H$3)</f>
        <v>0</v>
      </c>
      <c r="AY19" s="27">
        <f t="shared" ref="AY19" si="266">AK19*(1+$H$3)</f>
        <v>0</v>
      </c>
      <c r="AZ19" s="27">
        <f t="shared" ref="AZ19" si="267">AL19*(1+$H$3)</f>
        <v>0</v>
      </c>
      <c r="BA19" s="27">
        <f t="shared" ref="BA19" si="268">AM19*(1+$H$3)</f>
        <v>0</v>
      </c>
      <c r="BB19" s="27">
        <f t="shared" ref="BB19" si="269">AN19*(1+$H$3)</f>
        <v>0</v>
      </c>
      <c r="BC19" s="27">
        <f t="shared" ref="BC19" si="270">AO19*(1+$H$3)</f>
        <v>0</v>
      </c>
      <c r="BD19" s="27">
        <f t="shared" ref="BD19" si="271">AP19*(1+$H$3)</f>
        <v>0</v>
      </c>
      <c r="BE19" s="27">
        <f t="shared" ref="BE19" si="272">AQ19*(1+$H$3)</f>
        <v>0</v>
      </c>
      <c r="BF19" s="36"/>
      <c r="BH19" s="27">
        <f>AT19*(1+$I$3)</f>
        <v>0</v>
      </c>
      <c r="BI19" s="27">
        <f t="shared" ref="BI19" si="273">AU19*(1+$I$3)</f>
        <v>0</v>
      </c>
      <c r="BJ19" s="27">
        <f t="shared" ref="BJ19" si="274">AV19*(1+$I$3)</f>
        <v>0</v>
      </c>
      <c r="BK19" s="27">
        <f t="shared" ref="BK19" si="275">AW19*(1+$I$3)</f>
        <v>0</v>
      </c>
      <c r="BL19" s="27">
        <f t="shared" ref="BL19" si="276">AX19*(1+$I$3)</f>
        <v>0</v>
      </c>
      <c r="BM19" s="27">
        <f t="shared" ref="BM19" si="277">AY19*(1+$I$3)</f>
        <v>0</v>
      </c>
      <c r="BN19" s="27">
        <f t="shared" ref="BN19" si="278">AZ19*(1+$I$3)</f>
        <v>0</v>
      </c>
      <c r="BO19" s="27">
        <f t="shared" ref="BO19" si="279">BA19*(1+$I$3)</f>
        <v>0</v>
      </c>
      <c r="BP19" s="27">
        <f t="shared" ref="BP19" si="280">BB19*(1+$I$3)</f>
        <v>0</v>
      </c>
      <c r="BQ19" s="27">
        <f t="shared" ref="BQ19" si="281">BC19*(1+$I$3)</f>
        <v>0</v>
      </c>
      <c r="BR19" s="27">
        <f t="shared" ref="BR19" si="282">BD19*(1+$I$3)</f>
        <v>0</v>
      </c>
      <c r="BS19" s="27">
        <f t="shared" ref="BS19" si="283">BE19*(1+$I$3)</f>
        <v>0</v>
      </c>
      <c r="BT19" s="36"/>
    </row>
    <row r="20" spans="1:72" x14ac:dyDescent="0.2">
      <c r="A20" s="4"/>
      <c r="B20" s="109" t="s">
        <v>183</v>
      </c>
      <c r="C20" s="4"/>
      <c r="D20" s="42">
        <f>D18*D19</f>
        <v>0</v>
      </c>
      <c r="E20" s="42">
        <f t="shared" ref="E20:O20" si="284">E18*E19</f>
        <v>0</v>
      </c>
      <c r="F20" s="42">
        <f t="shared" si="284"/>
        <v>0</v>
      </c>
      <c r="G20" s="42">
        <f t="shared" si="284"/>
        <v>0</v>
      </c>
      <c r="H20" s="42">
        <f t="shared" si="284"/>
        <v>0</v>
      </c>
      <c r="I20" s="42">
        <f t="shared" si="284"/>
        <v>0</v>
      </c>
      <c r="J20" s="42">
        <f t="shared" si="284"/>
        <v>0</v>
      </c>
      <c r="K20" s="42">
        <f t="shared" si="284"/>
        <v>0</v>
      </c>
      <c r="L20" s="42">
        <f t="shared" si="284"/>
        <v>0</v>
      </c>
      <c r="M20" s="42">
        <f t="shared" si="284"/>
        <v>0</v>
      </c>
      <c r="N20" s="42">
        <f t="shared" si="284"/>
        <v>0</v>
      </c>
      <c r="O20" s="42">
        <f t="shared" si="284"/>
        <v>0</v>
      </c>
      <c r="P20" s="18">
        <f>SUM(D20:O20)</f>
        <v>0</v>
      </c>
      <c r="Q20" s="7"/>
      <c r="R20" s="42">
        <f>R18*R19</f>
        <v>0</v>
      </c>
      <c r="S20" s="42">
        <f t="shared" ref="S20" si="285">S18*S19</f>
        <v>0</v>
      </c>
      <c r="T20" s="42">
        <f t="shared" ref="T20" si="286">T18*T19</f>
        <v>0</v>
      </c>
      <c r="U20" s="42">
        <f t="shared" ref="U20" si="287">U18*U19</f>
        <v>0</v>
      </c>
      <c r="V20" s="42">
        <f t="shared" ref="V20" si="288">V18*V19</f>
        <v>0</v>
      </c>
      <c r="W20" s="42">
        <f t="shared" ref="W20" si="289">W18*W19</f>
        <v>0</v>
      </c>
      <c r="X20" s="42">
        <f t="shared" ref="X20" si="290">X18*X19</f>
        <v>0</v>
      </c>
      <c r="Y20" s="42">
        <f t="shared" ref="Y20" si="291">Y18*Y19</f>
        <v>0</v>
      </c>
      <c r="Z20" s="42">
        <f t="shared" ref="Z20" si="292">Z18*Z19</f>
        <v>0</v>
      </c>
      <c r="AA20" s="42">
        <f t="shared" ref="AA20" si="293">AA18*AA19</f>
        <v>0</v>
      </c>
      <c r="AB20" s="42">
        <f t="shared" ref="AB20" si="294">AB18*AB19</f>
        <v>0</v>
      </c>
      <c r="AC20" s="42">
        <f t="shared" ref="AC20" si="295">AC18*AC19</f>
        <v>0</v>
      </c>
      <c r="AD20" s="18">
        <f>SUM(R20:AC20)</f>
        <v>0</v>
      </c>
      <c r="AF20" s="42">
        <f>AF18*AF19</f>
        <v>0</v>
      </c>
      <c r="AG20" s="42">
        <f t="shared" ref="AG20" si="296">AG18*AG19</f>
        <v>0</v>
      </c>
      <c r="AH20" s="42">
        <f t="shared" ref="AH20" si="297">AH18*AH19</f>
        <v>0</v>
      </c>
      <c r="AI20" s="42">
        <f t="shared" ref="AI20" si="298">AI18*AI19</f>
        <v>0</v>
      </c>
      <c r="AJ20" s="42">
        <f t="shared" ref="AJ20" si="299">AJ18*AJ19</f>
        <v>0</v>
      </c>
      <c r="AK20" s="42">
        <f t="shared" ref="AK20" si="300">AK18*AK19</f>
        <v>0</v>
      </c>
      <c r="AL20" s="42">
        <f t="shared" ref="AL20" si="301">AL18*AL19</f>
        <v>0</v>
      </c>
      <c r="AM20" s="42">
        <f t="shared" ref="AM20" si="302">AM18*AM19</f>
        <v>0</v>
      </c>
      <c r="AN20" s="42">
        <f t="shared" ref="AN20" si="303">AN18*AN19</f>
        <v>0</v>
      </c>
      <c r="AO20" s="42">
        <f t="shared" ref="AO20" si="304">AO18*AO19</f>
        <v>0</v>
      </c>
      <c r="AP20" s="42">
        <f t="shared" ref="AP20" si="305">AP18*AP19</f>
        <v>0</v>
      </c>
      <c r="AQ20" s="42">
        <f t="shared" ref="AQ20" si="306">AQ18*AQ19</f>
        <v>0</v>
      </c>
      <c r="AR20" s="18">
        <f>SUM(AF20:AQ20)</f>
        <v>0</v>
      </c>
      <c r="AT20" s="42">
        <f>AT18*AT19</f>
        <v>0</v>
      </c>
      <c r="AU20" s="42">
        <f t="shared" ref="AU20" si="307">AU18*AU19</f>
        <v>0</v>
      </c>
      <c r="AV20" s="42">
        <f t="shared" ref="AV20" si="308">AV18*AV19</f>
        <v>0</v>
      </c>
      <c r="AW20" s="42">
        <f t="shared" ref="AW20" si="309">AW18*AW19</f>
        <v>0</v>
      </c>
      <c r="AX20" s="42">
        <f t="shared" ref="AX20" si="310">AX18*AX19</f>
        <v>0</v>
      </c>
      <c r="AY20" s="42">
        <f t="shared" ref="AY20" si="311">AY18*AY19</f>
        <v>0</v>
      </c>
      <c r="AZ20" s="42">
        <f t="shared" ref="AZ20" si="312">AZ18*AZ19</f>
        <v>0</v>
      </c>
      <c r="BA20" s="42">
        <f t="shared" ref="BA20" si="313">BA18*BA19</f>
        <v>0</v>
      </c>
      <c r="BB20" s="42">
        <f t="shared" ref="BB20" si="314">BB18*BB19</f>
        <v>0</v>
      </c>
      <c r="BC20" s="42">
        <f t="shared" ref="BC20" si="315">BC18*BC19</f>
        <v>0</v>
      </c>
      <c r="BD20" s="42">
        <f t="shared" ref="BD20" si="316">BD18*BD19</f>
        <v>0</v>
      </c>
      <c r="BE20" s="42">
        <f t="shared" ref="BE20" si="317">BE18*BE19</f>
        <v>0</v>
      </c>
      <c r="BF20" s="18">
        <f>SUM(AT20:BE20)</f>
        <v>0</v>
      </c>
      <c r="BH20" s="42">
        <f>BH18*BH19</f>
        <v>0</v>
      </c>
      <c r="BI20" s="42">
        <f t="shared" ref="BI20" si="318">BI18*BI19</f>
        <v>0</v>
      </c>
      <c r="BJ20" s="42">
        <f t="shared" ref="BJ20" si="319">BJ18*BJ19</f>
        <v>0</v>
      </c>
      <c r="BK20" s="42">
        <f t="shared" ref="BK20" si="320">BK18*BK19</f>
        <v>0</v>
      </c>
      <c r="BL20" s="42">
        <f t="shared" ref="BL20" si="321">BL18*BL19</f>
        <v>0</v>
      </c>
      <c r="BM20" s="42">
        <f t="shared" ref="BM20" si="322">BM18*BM19</f>
        <v>0</v>
      </c>
      <c r="BN20" s="42">
        <f t="shared" ref="BN20" si="323">BN18*BN19</f>
        <v>0</v>
      </c>
      <c r="BO20" s="42">
        <f t="shared" ref="BO20" si="324">BO18*BO19</f>
        <v>0</v>
      </c>
      <c r="BP20" s="42">
        <f t="shared" ref="BP20" si="325">BP18*BP19</f>
        <v>0</v>
      </c>
      <c r="BQ20" s="42">
        <f t="shared" ref="BQ20" si="326">BQ18*BQ19</f>
        <v>0</v>
      </c>
      <c r="BR20" s="42">
        <f t="shared" ref="BR20" si="327">BR18*BR19</f>
        <v>0</v>
      </c>
      <c r="BS20" s="42">
        <f t="shared" ref="BS20" si="328">BS18*BS19</f>
        <v>0</v>
      </c>
      <c r="BT20" s="18">
        <f>SUM(BH20:BS20)</f>
        <v>0</v>
      </c>
    </row>
    <row r="21" spans="1:72" x14ac:dyDescent="0.2">
      <c r="A21" s="4"/>
      <c r="B21" s="4"/>
      <c r="C21" s="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13"/>
      <c r="Q21" s="7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1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13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13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13"/>
    </row>
    <row r="22" spans="1:72" x14ac:dyDescent="0.2">
      <c r="A22" s="25" t="s">
        <v>168</v>
      </c>
      <c r="B22" s="24"/>
      <c r="C22" s="4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3"/>
      <c r="Q22" s="7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1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13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13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13"/>
    </row>
    <row r="23" spans="1:72" s="15" customFormat="1" x14ac:dyDescent="0.2">
      <c r="A23" s="12"/>
      <c r="B23" s="8" t="s">
        <v>182</v>
      </c>
      <c r="C23" s="12"/>
      <c r="D23" s="22"/>
      <c r="E23" s="22"/>
      <c r="F23" s="22"/>
      <c r="G23" s="23"/>
      <c r="H23" s="22"/>
      <c r="I23" s="22"/>
      <c r="J23" s="22"/>
      <c r="K23" s="23"/>
      <c r="L23" s="22"/>
      <c r="M23" s="22"/>
      <c r="N23" s="22"/>
      <c r="O23" s="22"/>
      <c r="P23" s="13"/>
      <c r="Q23" s="41"/>
      <c r="R23" s="27">
        <f>D23*(1+$F$2)</f>
        <v>0</v>
      </c>
      <c r="S23" s="27">
        <f t="shared" ref="S23" si="329">E23*(1+$F$2)</f>
        <v>0</v>
      </c>
      <c r="T23" s="27">
        <f t="shared" ref="T23" si="330">F23*(1+$F$2)</f>
        <v>0</v>
      </c>
      <c r="U23" s="27">
        <f t="shared" ref="U23" si="331">G23*(1+$F$2)</f>
        <v>0</v>
      </c>
      <c r="V23" s="27">
        <f t="shared" ref="V23" si="332">H23*(1+$F$2)</f>
        <v>0</v>
      </c>
      <c r="W23" s="27">
        <f t="shared" ref="W23" si="333">I23*(1+$F$2)</f>
        <v>0</v>
      </c>
      <c r="X23" s="27">
        <f t="shared" ref="X23" si="334">J23*(1+$F$2)</f>
        <v>0</v>
      </c>
      <c r="Y23" s="27">
        <f t="shared" ref="Y23" si="335">K23*(1+$F$2)</f>
        <v>0</v>
      </c>
      <c r="Z23" s="27">
        <f t="shared" ref="Z23" si="336">L23*(1+$F$2)</f>
        <v>0</v>
      </c>
      <c r="AA23" s="27">
        <f t="shared" ref="AA23" si="337">M23*(1+$F$2)</f>
        <v>0</v>
      </c>
      <c r="AB23" s="27">
        <f t="shared" ref="AB23" si="338">N23*(1+$F$2)</f>
        <v>0</v>
      </c>
      <c r="AC23" s="27">
        <f t="shared" ref="AC23" si="339">O23*(1+$F$2)</f>
        <v>0</v>
      </c>
      <c r="AD23" s="13"/>
      <c r="AF23" s="27">
        <f>R23*(1+$G$2)</f>
        <v>0</v>
      </c>
      <c r="AG23" s="27">
        <f t="shared" ref="AG23" si="340">S23*(1+$G$2)</f>
        <v>0</v>
      </c>
      <c r="AH23" s="27">
        <f t="shared" ref="AH23" si="341">T23*(1+$G$2)</f>
        <v>0</v>
      </c>
      <c r="AI23" s="27">
        <f t="shared" ref="AI23" si="342">U23*(1+$G$2)</f>
        <v>0</v>
      </c>
      <c r="AJ23" s="27">
        <f t="shared" ref="AJ23" si="343">V23*(1+$G$2)</f>
        <v>0</v>
      </c>
      <c r="AK23" s="27">
        <f t="shared" ref="AK23" si="344">W23*(1+$G$2)</f>
        <v>0</v>
      </c>
      <c r="AL23" s="27">
        <f t="shared" ref="AL23" si="345">X23*(1+$G$2)</f>
        <v>0</v>
      </c>
      <c r="AM23" s="27">
        <f t="shared" ref="AM23" si="346">Y23*(1+$G$2)</f>
        <v>0</v>
      </c>
      <c r="AN23" s="27">
        <f t="shared" ref="AN23" si="347">Z23*(1+$G$2)</f>
        <v>0</v>
      </c>
      <c r="AO23" s="27">
        <f t="shared" ref="AO23" si="348">AA23*(1+$G$2)</f>
        <v>0</v>
      </c>
      <c r="AP23" s="27">
        <f t="shared" ref="AP23" si="349">AB23*(1+$G$2)</f>
        <v>0</v>
      </c>
      <c r="AQ23" s="27">
        <f t="shared" ref="AQ23" si="350">AC23*(1+$G$2)</f>
        <v>0</v>
      </c>
      <c r="AR23" s="13"/>
      <c r="AT23" s="27">
        <f>AF23*(1+$H$2)</f>
        <v>0</v>
      </c>
      <c r="AU23" s="27">
        <f t="shared" ref="AU23" si="351">AG23*(1+$H$2)</f>
        <v>0</v>
      </c>
      <c r="AV23" s="27">
        <f t="shared" ref="AV23" si="352">AH23*(1+$H$2)</f>
        <v>0</v>
      </c>
      <c r="AW23" s="27">
        <f t="shared" ref="AW23" si="353">AI23*(1+$H$2)</f>
        <v>0</v>
      </c>
      <c r="AX23" s="27">
        <f t="shared" ref="AX23" si="354">AJ23*(1+$H$2)</f>
        <v>0</v>
      </c>
      <c r="AY23" s="27">
        <f t="shared" ref="AY23" si="355">AK23*(1+$H$2)</f>
        <v>0</v>
      </c>
      <c r="AZ23" s="27">
        <f t="shared" ref="AZ23" si="356">AL23*(1+$H$2)</f>
        <v>0</v>
      </c>
      <c r="BA23" s="27">
        <f t="shared" ref="BA23" si="357">AM23*(1+$H$2)</f>
        <v>0</v>
      </c>
      <c r="BB23" s="27">
        <f t="shared" ref="BB23" si="358">AN23*(1+$H$2)</f>
        <v>0</v>
      </c>
      <c r="BC23" s="27">
        <f t="shared" ref="BC23" si="359">AO23*(1+$H$2)</f>
        <v>0</v>
      </c>
      <c r="BD23" s="27">
        <f t="shared" ref="BD23" si="360">AP23*(1+$H$2)</f>
        <v>0</v>
      </c>
      <c r="BE23" s="27">
        <f t="shared" ref="BE23" si="361">AQ23*(1+$H$2)</f>
        <v>0</v>
      </c>
      <c r="BF23" s="13"/>
      <c r="BH23" s="27">
        <f>AT23*(1+$I$2)</f>
        <v>0</v>
      </c>
      <c r="BI23" s="27">
        <f t="shared" ref="BI23" si="362">AU23*(1+$I$2)</f>
        <v>0</v>
      </c>
      <c r="BJ23" s="27">
        <f t="shared" ref="BJ23" si="363">AV23*(1+$I$2)</f>
        <v>0</v>
      </c>
      <c r="BK23" s="27">
        <f t="shared" ref="BK23" si="364">AW23*(1+$I$2)</f>
        <v>0</v>
      </c>
      <c r="BL23" s="27">
        <f t="shared" ref="BL23" si="365">AX23*(1+$I$2)</f>
        <v>0</v>
      </c>
      <c r="BM23" s="27">
        <f t="shared" ref="BM23" si="366">AY23*(1+$I$2)</f>
        <v>0</v>
      </c>
      <c r="BN23" s="27">
        <f t="shared" ref="BN23" si="367">AZ23*(1+$I$2)</f>
        <v>0</v>
      </c>
      <c r="BO23" s="27">
        <f t="shared" ref="BO23" si="368">BA23*(1+$I$2)</f>
        <v>0</v>
      </c>
      <c r="BP23" s="27">
        <f t="shared" ref="BP23" si="369">BB23*(1+$I$2)</f>
        <v>0</v>
      </c>
      <c r="BQ23" s="27">
        <f t="shared" ref="BQ23" si="370">BC23*(1+$I$2)</f>
        <v>0</v>
      </c>
      <c r="BR23" s="27">
        <f t="shared" ref="BR23" si="371">BD23*(1+$I$2)</f>
        <v>0</v>
      </c>
      <c r="BS23" s="27">
        <f t="shared" ref="BS23" si="372">BE23*(1+$I$2)</f>
        <v>0</v>
      </c>
      <c r="BT23" s="13"/>
    </row>
    <row r="24" spans="1:72" s="39" customFormat="1" x14ac:dyDescent="0.2">
      <c r="A24" s="33"/>
      <c r="B24" s="34" t="s">
        <v>235</v>
      </c>
      <c r="C24" s="33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7"/>
      <c r="R24" s="38">
        <f>D24*(1+$F$3)</f>
        <v>0</v>
      </c>
      <c r="S24" s="38">
        <f t="shared" ref="S24" si="373">E24*(1+$F$3)</f>
        <v>0</v>
      </c>
      <c r="T24" s="38">
        <f t="shared" ref="T24" si="374">F24*(1+$F$3)</f>
        <v>0</v>
      </c>
      <c r="U24" s="38">
        <f t="shared" ref="U24" si="375">G24*(1+$F$3)</f>
        <v>0</v>
      </c>
      <c r="V24" s="38">
        <f t="shared" ref="V24" si="376">H24*(1+$F$3)</f>
        <v>0</v>
      </c>
      <c r="W24" s="38">
        <f t="shared" ref="W24" si="377">I24*(1+$F$3)</f>
        <v>0</v>
      </c>
      <c r="X24" s="38">
        <f t="shared" ref="X24" si="378">J24*(1+$F$3)</f>
        <v>0</v>
      </c>
      <c r="Y24" s="38">
        <f t="shared" ref="Y24" si="379">K24*(1+$F$3)</f>
        <v>0</v>
      </c>
      <c r="Z24" s="38">
        <f t="shared" ref="Z24" si="380">L24*(1+$F$3)</f>
        <v>0</v>
      </c>
      <c r="AA24" s="38">
        <f t="shared" ref="AA24" si="381">M24*(1+$F$3)</f>
        <v>0</v>
      </c>
      <c r="AB24" s="38">
        <f t="shared" ref="AB24" si="382">N24*(1+$F$3)</f>
        <v>0</v>
      </c>
      <c r="AC24" s="38">
        <f t="shared" ref="AC24" si="383">O24*(1+$F$3)</f>
        <v>0</v>
      </c>
      <c r="AD24" s="36"/>
      <c r="AF24" s="38">
        <f>R24*(1+$G$3)</f>
        <v>0</v>
      </c>
      <c r="AG24" s="38">
        <f t="shared" ref="AG24" si="384">S24*(1+$G$3)</f>
        <v>0</v>
      </c>
      <c r="AH24" s="38">
        <f t="shared" ref="AH24" si="385">T24*(1+$G$3)</f>
        <v>0</v>
      </c>
      <c r="AI24" s="38">
        <f t="shared" ref="AI24" si="386">U24*(1+$G$3)</f>
        <v>0</v>
      </c>
      <c r="AJ24" s="38">
        <f t="shared" ref="AJ24" si="387">V24*(1+$G$3)</f>
        <v>0</v>
      </c>
      <c r="AK24" s="38">
        <f t="shared" ref="AK24" si="388">W24*(1+$G$3)</f>
        <v>0</v>
      </c>
      <c r="AL24" s="38">
        <f t="shared" ref="AL24" si="389">X24*(1+$G$3)</f>
        <v>0</v>
      </c>
      <c r="AM24" s="38">
        <f t="shared" ref="AM24" si="390">Y24*(1+$G$3)</f>
        <v>0</v>
      </c>
      <c r="AN24" s="38">
        <f t="shared" ref="AN24" si="391">Z24*(1+$G$3)</f>
        <v>0</v>
      </c>
      <c r="AO24" s="38">
        <f t="shared" ref="AO24" si="392">AA24*(1+$G$3)</f>
        <v>0</v>
      </c>
      <c r="AP24" s="38">
        <f t="shared" ref="AP24" si="393">AB24*(1+$G$3)</f>
        <v>0</v>
      </c>
      <c r="AQ24" s="38">
        <f t="shared" ref="AQ24" si="394">AC24*(1+$G$3)</f>
        <v>0</v>
      </c>
      <c r="AR24" s="36"/>
      <c r="AT24" s="27">
        <f>AF24*(1+$H$3)</f>
        <v>0</v>
      </c>
      <c r="AU24" s="27">
        <f t="shared" ref="AU24" si="395">AG24*(1+$H$3)</f>
        <v>0</v>
      </c>
      <c r="AV24" s="27">
        <f t="shared" ref="AV24" si="396">AH24*(1+$H$3)</f>
        <v>0</v>
      </c>
      <c r="AW24" s="27">
        <f t="shared" ref="AW24" si="397">AI24*(1+$H$3)</f>
        <v>0</v>
      </c>
      <c r="AX24" s="27">
        <f t="shared" ref="AX24" si="398">AJ24*(1+$H$3)</f>
        <v>0</v>
      </c>
      <c r="AY24" s="27">
        <f t="shared" ref="AY24" si="399">AK24*(1+$H$3)</f>
        <v>0</v>
      </c>
      <c r="AZ24" s="27">
        <f t="shared" ref="AZ24" si="400">AL24*(1+$H$3)</f>
        <v>0</v>
      </c>
      <c r="BA24" s="27">
        <f t="shared" ref="BA24" si="401">AM24*(1+$H$3)</f>
        <v>0</v>
      </c>
      <c r="BB24" s="27">
        <f t="shared" ref="BB24" si="402">AN24*(1+$H$3)</f>
        <v>0</v>
      </c>
      <c r="BC24" s="27">
        <f t="shared" ref="BC24" si="403">AO24*(1+$H$3)</f>
        <v>0</v>
      </c>
      <c r="BD24" s="27">
        <f t="shared" ref="BD24" si="404">AP24*(1+$H$3)</f>
        <v>0</v>
      </c>
      <c r="BE24" s="27">
        <f t="shared" ref="BE24" si="405">AQ24*(1+$H$3)</f>
        <v>0</v>
      </c>
      <c r="BF24" s="36"/>
      <c r="BH24" s="27">
        <f>AT24*(1+$I$3)</f>
        <v>0</v>
      </c>
      <c r="BI24" s="27">
        <f t="shared" ref="BI24" si="406">AU24*(1+$I$3)</f>
        <v>0</v>
      </c>
      <c r="BJ24" s="27">
        <f t="shared" ref="BJ24" si="407">AV24*(1+$I$3)</f>
        <v>0</v>
      </c>
      <c r="BK24" s="27">
        <f t="shared" ref="BK24" si="408">AW24*(1+$I$3)</f>
        <v>0</v>
      </c>
      <c r="BL24" s="27">
        <f t="shared" ref="BL24" si="409">AX24*(1+$I$3)</f>
        <v>0</v>
      </c>
      <c r="BM24" s="27">
        <f t="shared" ref="BM24" si="410">AY24*(1+$I$3)</f>
        <v>0</v>
      </c>
      <c r="BN24" s="27">
        <f t="shared" ref="BN24" si="411">AZ24*(1+$I$3)</f>
        <v>0</v>
      </c>
      <c r="BO24" s="27">
        <f t="shared" ref="BO24" si="412">BA24*(1+$I$3)</f>
        <v>0</v>
      </c>
      <c r="BP24" s="27">
        <f t="shared" ref="BP24" si="413">BB24*(1+$I$3)</f>
        <v>0</v>
      </c>
      <c r="BQ24" s="27">
        <f t="shared" ref="BQ24" si="414">BC24*(1+$I$3)</f>
        <v>0</v>
      </c>
      <c r="BR24" s="27">
        <f t="shared" ref="BR24" si="415">BD24*(1+$I$3)</f>
        <v>0</v>
      </c>
      <c r="BS24" s="27">
        <f t="shared" ref="BS24" si="416">BE24*(1+$I$3)</f>
        <v>0</v>
      </c>
      <c r="BT24" s="36"/>
    </row>
    <row r="25" spans="1:72" x14ac:dyDescent="0.2">
      <c r="A25" s="4"/>
      <c r="B25" s="109" t="s">
        <v>183</v>
      </c>
      <c r="C25" s="4"/>
      <c r="D25" s="42">
        <f>D23*D24</f>
        <v>0</v>
      </c>
      <c r="E25" s="42">
        <f t="shared" ref="E25:O25" si="417">E23*E24</f>
        <v>0</v>
      </c>
      <c r="F25" s="42">
        <f t="shared" si="417"/>
        <v>0</v>
      </c>
      <c r="G25" s="42">
        <f t="shared" si="417"/>
        <v>0</v>
      </c>
      <c r="H25" s="42">
        <f t="shared" si="417"/>
        <v>0</v>
      </c>
      <c r="I25" s="42">
        <f t="shared" si="417"/>
        <v>0</v>
      </c>
      <c r="J25" s="42">
        <f t="shared" si="417"/>
        <v>0</v>
      </c>
      <c r="K25" s="42">
        <f t="shared" si="417"/>
        <v>0</v>
      </c>
      <c r="L25" s="42">
        <f t="shared" si="417"/>
        <v>0</v>
      </c>
      <c r="M25" s="42">
        <f t="shared" si="417"/>
        <v>0</v>
      </c>
      <c r="N25" s="42">
        <f t="shared" si="417"/>
        <v>0</v>
      </c>
      <c r="O25" s="42">
        <f t="shared" si="417"/>
        <v>0</v>
      </c>
      <c r="P25" s="18">
        <f>SUM(D25:O25)</f>
        <v>0</v>
      </c>
      <c r="Q25" s="7"/>
      <c r="R25" s="42">
        <f>R23*R24</f>
        <v>0</v>
      </c>
      <c r="S25" s="42">
        <f t="shared" ref="S25" si="418">S23*S24</f>
        <v>0</v>
      </c>
      <c r="T25" s="42">
        <f t="shared" ref="T25" si="419">T23*T24</f>
        <v>0</v>
      </c>
      <c r="U25" s="42">
        <f t="shared" ref="U25" si="420">U23*U24</f>
        <v>0</v>
      </c>
      <c r="V25" s="42">
        <f t="shared" ref="V25" si="421">V23*V24</f>
        <v>0</v>
      </c>
      <c r="W25" s="42">
        <f t="shared" ref="W25" si="422">W23*W24</f>
        <v>0</v>
      </c>
      <c r="X25" s="42">
        <f t="shared" ref="X25" si="423">X23*X24</f>
        <v>0</v>
      </c>
      <c r="Y25" s="42">
        <f t="shared" ref="Y25" si="424">Y23*Y24</f>
        <v>0</v>
      </c>
      <c r="Z25" s="42">
        <f t="shared" ref="Z25" si="425">Z23*Z24</f>
        <v>0</v>
      </c>
      <c r="AA25" s="42">
        <f t="shared" ref="AA25" si="426">AA23*AA24</f>
        <v>0</v>
      </c>
      <c r="AB25" s="42">
        <f t="shared" ref="AB25" si="427">AB23*AB24</f>
        <v>0</v>
      </c>
      <c r="AC25" s="42">
        <f t="shared" ref="AC25" si="428">AC23*AC24</f>
        <v>0</v>
      </c>
      <c r="AD25" s="18">
        <f>SUM(R25:AC25)</f>
        <v>0</v>
      </c>
      <c r="AF25" s="42">
        <f>AF23*AF24</f>
        <v>0</v>
      </c>
      <c r="AG25" s="42">
        <f t="shared" ref="AG25" si="429">AG23*AG24</f>
        <v>0</v>
      </c>
      <c r="AH25" s="42">
        <f t="shared" ref="AH25" si="430">AH23*AH24</f>
        <v>0</v>
      </c>
      <c r="AI25" s="42">
        <f t="shared" ref="AI25" si="431">AI23*AI24</f>
        <v>0</v>
      </c>
      <c r="AJ25" s="42">
        <f t="shared" ref="AJ25" si="432">AJ23*AJ24</f>
        <v>0</v>
      </c>
      <c r="AK25" s="42">
        <f t="shared" ref="AK25" si="433">AK23*AK24</f>
        <v>0</v>
      </c>
      <c r="AL25" s="42">
        <f t="shared" ref="AL25" si="434">AL23*AL24</f>
        <v>0</v>
      </c>
      <c r="AM25" s="42">
        <f t="shared" ref="AM25" si="435">AM23*AM24</f>
        <v>0</v>
      </c>
      <c r="AN25" s="42">
        <f t="shared" ref="AN25" si="436">AN23*AN24</f>
        <v>0</v>
      </c>
      <c r="AO25" s="42">
        <f t="shared" ref="AO25" si="437">AO23*AO24</f>
        <v>0</v>
      </c>
      <c r="AP25" s="42">
        <f t="shared" ref="AP25" si="438">AP23*AP24</f>
        <v>0</v>
      </c>
      <c r="AQ25" s="42">
        <f t="shared" ref="AQ25" si="439">AQ23*AQ24</f>
        <v>0</v>
      </c>
      <c r="AR25" s="18">
        <f>SUM(AF25:AQ25)</f>
        <v>0</v>
      </c>
      <c r="AT25" s="42">
        <f>AT23*AT24</f>
        <v>0</v>
      </c>
      <c r="AU25" s="42">
        <f t="shared" ref="AU25" si="440">AU23*AU24</f>
        <v>0</v>
      </c>
      <c r="AV25" s="42">
        <f t="shared" ref="AV25" si="441">AV23*AV24</f>
        <v>0</v>
      </c>
      <c r="AW25" s="42">
        <f t="shared" ref="AW25" si="442">AW23*AW24</f>
        <v>0</v>
      </c>
      <c r="AX25" s="42">
        <f t="shared" ref="AX25" si="443">AX23*AX24</f>
        <v>0</v>
      </c>
      <c r="AY25" s="42">
        <f t="shared" ref="AY25" si="444">AY23*AY24</f>
        <v>0</v>
      </c>
      <c r="AZ25" s="42">
        <f t="shared" ref="AZ25" si="445">AZ23*AZ24</f>
        <v>0</v>
      </c>
      <c r="BA25" s="42">
        <f t="shared" ref="BA25" si="446">BA23*BA24</f>
        <v>0</v>
      </c>
      <c r="BB25" s="42">
        <f t="shared" ref="BB25" si="447">BB23*BB24</f>
        <v>0</v>
      </c>
      <c r="BC25" s="42">
        <f t="shared" ref="BC25" si="448">BC23*BC24</f>
        <v>0</v>
      </c>
      <c r="BD25" s="42">
        <f t="shared" ref="BD25" si="449">BD23*BD24</f>
        <v>0</v>
      </c>
      <c r="BE25" s="42">
        <f t="shared" ref="BE25" si="450">BE23*BE24</f>
        <v>0</v>
      </c>
      <c r="BF25" s="18">
        <f>SUM(AT25:BE25)</f>
        <v>0</v>
      </c>
      <c r="BH25" s="42">
        <f>BH23*BH24</f>
        <v>0</v>
      </c>
      <c r="BI25" s="42">
        <f t="shared" ref="BI25" si="451">BI23*BI24</f>
        <v>0</v>
      </c>
      <c r="BJ25" s="42">
        <f t="shared" ref="BJ25" si="452">BJ23*BJ24</f>
        <v>0</v>
      </c>
      <c r="BK25" s="42">
        <f t="shared" ref="BK25" si="453">BK23*BK24</f>
        <v>0</v>
      </c>
      <c r="BL25" s="42">
        <f t="shared" ref="BL25" si="454">BL23*BL24</f>
        <v>0</v>
      </c>
      <c r="BM25" s="42">
        <f t="shared" ref="BM25" si="455">BM23*BM24</f>
        <v>0</v>
      </c>
      <c r="BN25" s="42">
        <f t="shared" ref="BN25" si="456">BN23*BN24</f>
        <v>0</v>
      </c>
      <c r="BO25" s="42">
        <f t="shared" ref="BO25" si="457">BO23*BO24</f>
        <v>0</v>
      </c>
      <c r="BP25" s="42">
        <f t="shared" ref="BP25" si="458">BP23*BP24</f>
        <v>0</v>
      </c>
      <c r="BQ25" s="42">
        <f t="shared" ref="BQ25" si="459">BQ23*BQ24</f>
        <v>0</v>
      </c>
      <c r="BR25" s="42">
        <f t="shared" ref="BR25" si="460">BR23*BR24</f>
        <v>0</v>
      </c>
      <c r="BS25" s="42">
        <f t="shared" ref="BS25" si="461">BS23*BS24</f>
        <v>0</v>
      </c>
      <c r="BT25" s="18">
        <f>SUM(BH25:BS25)</f>
        <v>0</v>
      </c>
    </row>
    <row r="26" spans="1:72" x14ac:dyDescent="0.2">
      <c r="A26" s="5"/>
      <c r="B26" s="4"/>
      <c r="C26" s="4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7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2" x14ac:dyDescent="0.2">
      <c r="A27" s="25" t="s">
        <v>169</v>
      </c>
      <c r="B27" s="24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7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3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3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3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3"/>
    </row>
    <row r="28" spans="1:72" s="15" customFormat="1" x14ac:dyDescent="0.2">
      <c r="A28" s="12"/>
      <c r="B28" s="8" t="s">
        <v>182</v>
      </c>
      <c r="C28" s="12"/>
      <c r="D28" s="22"/>
      <c r="E28" s="22"/>
      <c r="F28" s="22"/>
      <c r="G28" s="23"/>
      <c r="H28" s="22"/>
      <c r="I28" s="22"/>
      <c r="J28" s="22"/>
      <c r="K28" s="23"/>
      <c r="L28" s="22"/>
      <c r="M28" s="22"/>
      <c r="N28" s="22"/>
      <c r="O28" s="22"/>
      <c r="P28" s="13"/>
      <c r="Q28" s="41"/>
      <c r="R28" s="27">
        <f>D28*(1+$F$2)</f>
        <v>0</v>
      </c>
      <c r="S28" s="27">
        <f t="shared" ref="S28" si="462">E28*(1+$F$2)</f>
        <v>0</v>
      </c>
      <c r="T28" s="27">
        <f t="shared" ref="T28" si="463">F28*(1+$F$2)</f>
        <v>0</v>
      </c>
      <c r="U28" s="27">
        <f t="shared" ref="U28" si="464">G28*(1+$F$2)</f>
        <v>0</v>
      </c>
      <c r="V28" s="27">
        <f t="shared" ref="V28" si="465">H28*(1+$F$2)</f>
        <v>0</v>
      </c>
      <c r="W28" s="27">
        <f t="shared" ref="W28" si="466">I28*(1+$F$2)</f>
        <v>0</v>
      </c>
      <c r="X28" s="27">
        <f t="shared" ref="X28" si="467">J28*(1+$F$2)</f>
        <v>0</v>
      </c>
      <c r="Y28" s="27">
        <f t="shared" ref="Y28" si="468">K28*(1+$F$2)</f>
        <v>0</v>
      </c>
      <c r="Z28" s="27">
        <f t="shared" ref="Z28" si="469">L28*(1+$F$2)</f>
        <v>0</v>
      </c>
      <c r="AA28" s="27">
        <f t="shared" ref="AA28" si="470">M28*(1+$F$2)</f>
        <v>0</v>
      </c>
      <c r="AB28" s="27">
        <f t="shared" ref="AB28" si="471">N28*(1+$F$2)</f>
        <v>0</v>
      </c>
      <c r="AC28" s="27">
        <f t="shared" ref="AC28" si="472">O28*(1+$F$2)</f>
        <v>0</v>
      </c>
      <c r="AD28" s="13"/>
      <c r="AF28" s="27">
        <f>R28*(1+$G$2)</f>
        <v>0</v>
      </c>
      <c r="AG28" s="27">
        <f t="shared" ref="AG28" si="473">S28*(1+$G$2)</f>
        <v>0</v>
      </c>
      <c r="AH28" s="27">
        <f t="shared" ref="AH28" si="474">T28*(1+$G$2)</f>
        <v>0</v>
      </c>
      <c r="AI28" s="27">
        <f t="shared" ref="AI28" si="475">U28*(1+$G$2)</f>
        <v>0</v>
      </c>
      <c r="AJ28" s="27">
        <f t="shared" ref="AJ28" si="476">V28*(1+$G$2)</f>
        <v>0</v>
      </c>
      <c r="AK28" s="27">
        <f t="shared" ref="AK28" si="477">W28*(1+$G$2)</f>
        <v>0</v>
      </c>
      <c r="AL28" s="27">
        <f t="shared" ref="AL28" si="478">X28*(1+$G$2)</f>
        <v>0</v>
      </c>
      <c r="AM28" s="27">
        <f t="shared" ref="AM28" si="479">Y28*(1+$G$2)</f>
        <v>0</v>
      </c>
      <c r="AN28" s="27">
        <f t="shared" ref="AN28" si="480">Z28*(1+$G$2)</f>
        <v>0</v>
      </c>
      <c r="AO28" s="27">
        <f t="shared" ref="AO28" si="481">AA28*(1+$G$2)</f>
        <v>0</v>
      </c>
      <c r="AP28" s="27">
        <f t="shared" ref="AP28" si="482">AB28*(1+$G$2)</f>
        <v>0</v>
      </c>
      <c r="AQ28" s="27">
        <f t="shared" ref="AQ28" si="483">AC28*(1+$G$2)</f>
        <v>0</v>
      </c>
      <c r="AR28" s="13"/>
      <c r="AT28" s="27">
        <f>AF28*(1+$H$2)</f>
        <v>0</v>
      </c>
      <c r="AU28" s="27">
        <f t="shared" ref="AU28" si="484">AG28*(1+$H$2)</f>
        <v>0</v>
      </c>
      <c r="AV28" s="27">
        <f t="shared" ref="AV28" si="485">AH28*(1+$H$2)</f>
        <v>0</v>
      </c>
      <c r="AW28" s="27">
        <f t="shared" ref="AW28" si="486">AI28*(1+$H$2)</f>
        <v>0</v>
      </c>
      <c r="AX28" s="27">
        <f t="shared" ref="AX28" si="487">AJ28*(1+$H$2)</f>
        <v>0</v>
      </c>
      <c r="AY28" s="27">
        <f t="shared" ref="AY28" si="488">AK28*(1+$H$2)</f>
        <v>0</v>
      </c>
      <c r="AZ28" s="27">
        <f t="shared" ref="AZ28" si="489">AL28*(1+$H$2)</f>
        <v>0</v>
      </c>
      <c r="BA28" s="27">
        <f t="shared" ref="BA28" si="490">AM28*(1+$H$2)</f>
        <v>0</v>
      </c>
      <c r="BB28" s="27">
        <f t="shared" ref="BB28" si="491">AN28*(1+$H$2)</f>
        <v>0</v>
      </c>
      <c r="BC28" s="27">
        <f t="shared" ref="BC28" si="492">AO28*(1+$H$2)</f>
        <v>0</v>
      </c>
      <c r="BD28" s="27">
        <f t="shared" ref="BD28" si="493">AP28*(1+$H$2)</f>
        <v>0</v>
      </c>
      <c r="BE28" s="27">
        <f t="shared" ref="BE28" si="494">AQ28*(1+$H$2)</f>
        <v>0</v>
      </c>
      <c r="BF28" s="13"/>
      <c r="BH28" s="27">
        <f>AT28*(1+$I$2)</f>
        <v>0</v>
      </c>
      <c r="BI28" s="27">
        <f t="shared" ref="BI28" si="495">AU28*(1+$I$2)</f>
        <v>0</v>
      </c>
      <c r="BJ28" s="27">
        <f t="shared" ref="BJ28" si="496">AV28*(1+$I$2)</f>
        <v>0</v>
      </c>
      <c r="BK28" s="27">
        <f t="shared" ref="BK28" si="497">AW28*(1+$I$2)</f>
        <v>0</v>
      </c>
      <c r="BL28" s="27">
        <f t="shared" ref="BL28" si="498">AX28*(1+$I$2)</f>
        <v>0</v>
      </c>
      <c r="BM28" s="27">
        <f t="shared" ref="BM28" si="499">AY28*(1+$I$2)</f>
        <v>0</v>
      </c>
      <c r="BN28" s="27">
        <f t="shared" ref="BN28" si="500">AZ28*(1+$I$2)</f>
        <v>0</v>
      </c>
      <c r="BO28" s="27">
        <f t="shared" ref="BO28" si="501">BA28*(1+$I$2)</f>
        <v>0</v>
      </c>
      <c r="BP28" s="27">
        <f t="shared" ref="BP28" si="502">BB28*(1+$I$2)</f>
        <v>0</v>
      </c>
      <c r="BQ28" s="27">
        <f t="shared" ref="BQ28" si="503">BC28*(1+$I$2)</f>
        <v>0</v>
      </c>
      <c r="BR28" s="27">
        <f t="shared" ref="BR28" si="504">BD28*(1+$I$2)</f>
        <v>0</v>
      </c>
      <c r="BS28" s="27">
        <f t="shared" ref="BS28" si="505">BE28*(1+$I$2)</f>
        <v>0</v>
      </c>
      <c r="BT28" s="13"/>
    </row>
    <row r="29" spans="1:72" s="39" customFormat="1" x14ac:dyDescent="0.2">
      <c r="A29" s="33"/>
      <c r="B29" s="34" t="s">
        <v>235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  <c r="Q29" s="37"/>
      <c r="R29" s="38">
        <f>D29*(1+$F$3)</f>
        <v>0</v>
      </c>
      <c r="S29" s="38">
        <f t="shared" ref="S29" si="506">E29*(1+$F$3)</f>
        <v>0</v>
      </c>
      <c r="T29" s="38">
        <f t="shared" ref="T29" si="507">F29*(1+$F$3)</f>
        <v>0</v>
      </c>
      <c r="U29" s="38">
        <f t="shared" ref="U29" si="508">G29*(1+$F$3)</f>
        <v>0</v>
      </c>
      <c r="V29" s="38">
        <f t="shared" ref="V29" si="509">H29*(1+$F$3)</f>
        <v>0</v>
      </c>
      <c r="W29" s="38">
        <f t="shared" ref="W29" si="510">I29*(1+$F$3)</f>
        <v>0</v>
      </c>
      <c r="X29" s="38">
        <f t="shared" ref="X29" si="511">J29*(1+$F$3)</f>
        <v>0</v>
      </c>
      <c r="Y29" s="38">
        <f t="shared" ref="Y29" si="512">K29*(1+$F$3)</f>
        <v>0</v>
      </c>
      <c r="Z29" s="38">
        <f t="shared" ref="Z29" si="513">L29*(1+$F$3)</f>
        <v>0</v>
      </c>
      <c r="AA29" s="38">
        <f t="shared" ref="AA29" si="514">M29*(1+$F$3)</f>
        <v>0</v>
      </c>
      <c r="AB29" s="38">
        <f t="shared" ref="AB29" si="515">N29*(1+$F$3)</f>
        <v>0</v>
      </c>
      <c r="AC29" s="38">
        <f t="shared" ref="AC29" si="516">O29*(1+$F$3)</f>
        <v>0</v>
      </c>
      <c r="AD29" s="36"/>
      <c r="AF29" s="38">
        <f>R29*(1+$G$3)</f>
        <v>0</v>
      </c>
      <c r="AG29" s="38">
        <f t="shared" ref="AG29" si="517">S29*(1+$G$3)</f>
        <v>0</v>
      </c>
      <c r="AH29" s="38">
        <f t="shared" ref="AH29" si="518">T29*(1+$G$3)</f>
        <v>0</v>
      </c>
      <c r="AI29" s="38">
        <f t="shared" ref="AI29" si="519">U29*(1+$G$3)</f>
        <v>0</v>
      </c>
      <c r="AJ29" s="38">
        <f t="shared" ref="AJ29" si="520">V29*(1+$G$3)</f>
        <v>0</v>
      </c>
      <c r="AK29" s="38">
        <f t="shared" ref="AK29" si="521">W29*(1+$G$3)</f>
        <v>0</v>
      </c>
      <c r="AL29" s="38">
        <f t="shared" ref="AL29" si="522">X29*(1+$G$3)</f>
        <v>0</v>
      </c>
      <c r="AM29" s="38">
        <f t="shared" ref="AM29" si="523">Y29*(1+$G$3)</f>
        <v>0</v>
      </c>
      <c r="AN29" s="38">
        <f t="shared" ref="AN29" si="524">Z29*(1+$G$3)</f>
        <v>0</v>
      </c>
      <c r="AO29" s="38">
        <f t="shared" ref="AO29" si="525">AA29*(1+$G$3)</f>
        <v>0</v>
      </c>
      <c r="AP29" s="38">
        <f t="shared" ref="AP29" si="526">AB29*(1+$G$3)</f>
        <v>0</v>
      </c>
      <c r="AQ29" s="38">
        <f t="shared" ref="AQ29" si="527">AC29*(1+$G$3)</f>
        <v>0</v>
      </c>
      <c r="AR29" s="36"/>
      <c r="AT29" s="27">
        <f>AF29*(1+$H$3)</f>
        <v>0</v>
      </c>
      <c r="AU29" s="27">
        <f t="shared" ref="AU29" si="528">AG29*(1+$H$3)</f>
        <v>0</v>
      </c>
      <c r="AV29" s="27">
        <f t="shared" ref="AV29" si="529">AH29*(1+$H$3)</f>
        <v>0</v>
      </c>
      <c r="AW29" s="27">
        <f t="shared" ref="AW29" si="530">AI29*(1+$H$3)</f>
        <v>0</v>
      </c>
      <c r="AX29" s="27">
        <f t="shared" ref="AX29" si="531">AJ29*(1+$H$3)</f>
        <v>0</v>
      </c>
      <c r="AY29" s="27">
        <f t="shared" ref="AY29" si="532">AK29*(1+$H$3)</f>
        <v>0</v>
      </c>
      <c r="AZ29" s="27">
        <f t="shared" ref="AZ29" si="533">AL29*(1+$H$3)</f>
        <v>0</v>
      </c>
      <c r="BA29" s="27">
        <f t="shared" ref="BA29" si="534">AM29*(1+$H$3)</f>
        <v>0</v>
      </c>
      <c r="BB29" s="27">
        <f t="shared" ref="BB29" si="535">AN29*(1+$H$3)</f>
        <v>0</v>
      </c>
      <c r="BC29" s="27">
        <f t="shared" ref="BC29" si="536">AO29*(1+$H$3)</f>
        <v>0</v>
      </c>
      <c r="BD29" s="27">
        <f t="shared" ref="BD29" si="537">AP29*(1+$H$3)</f>
        <v>0</v>
      </c>
      <c r="BE29" s="27">
        <f t="shared" ref="BE29" si="538">AQ29*(1+$H$3)</f>
        <v>0</v>
      </c>
      <c r="BF29" s="36"/>
      <c r="BH29" s="27">
        <f>AT29*(1+$I$3)</f>
        <v>0</v>
      </c>
      <c r="BI29" s="27">
        <f t="shared" ref="BI29" si="539">AU29*(1+$I$3)</f>
        <v>0</v>
      </c>
      <c r="BJ29" s="27">
        <f t="shared" ref="BJ29" si="540">AV29*(1+$I$3)</f>
        <v>0</v>
      </c>
      <c r="BK29" s="27">
        <f t="shared" ref="BK29" si="541">AW29*(1+$I$3)</f>
        <v>0</v>
      </c>
      <c r="BL29" s="27">
        <f t="shared" ref="BL29" si="542">AX29*(1+$I$3)</f>
        <v>0</v>
      </c>
      <c r="BM29" s="27">
        <f t="shared" ref="BM29" si="543">AY29*(1+$I$3)</f>
        <v>0</v>
      </c>
      <c r="BN29" s="27">
        <f t="shared" ref="BN29" si="544">AZ29*(1+$I$3)</f>
        <v>0</v>
      </c>
      <c r="BO29" s="27">
        <f t="shared" ref="BO29" si="545">BA29*(1+$I$3)</f>
        <v>0</v>
      </c>
      <c r="BP29" s="27">
        <f t="shared" ref="BP29" si="546">BB29*(1+$I$3)</f>
        <v>0</v>
      </c>
      <c r="BQ29" s="27">
        <f t="shared" ref="BQ29" si="547">BC29*(1+$I$3)</f>
        <v>0</v>
      </c>
      <c r="BR29" s="27">
        <f t="shared" ref="BR29" si="548">BD29*(1+$I$3)</f>
        <v>0</v>
      </c>
      <c r="BS29" s="27">
        <f t="shared" ref="BS29" si="549">BE29*(1+$I$3)</f>
        <v>0</v>
      </c>
      <c r="BT29" s="36"/>
    </row>
    <row r="30" spans="1:72" x14ac:dyDescent="0.2">
      <c r="A30" s="4"/>
      <c r="B30" s="109" t="s">
        <v>183</v>
      </c>
      <c r="C30" s="4"/>
      <c r="D30" s="42">
        <f>D28*D29</f>
        <v>0</v>
      </c>
      <c r="E30" s="42">
        <f t="shared" ref="E30:O30" si="550">E28*E29</f>
        <v>0</v>
      </c>
      <c r="F30" s="42">
        <f t="shared" si="550"/>
        <v>0</v>
      </c>
      <c r="G30" s="42">
        <f t="shared" si="550"/>
        <v>0</v>
      </c>
      <c r="H30" s="42">
        <f t="shared" si="550"/>
        <v>0</v>
      </c>
      <c r="I30" s="42">
        <f t="shared" si="550"/>
        <v>0</v>
      </c>
      <c r="J30" s="42">
        <f t="shared" si="550"/>
        <v>0</v>
      </c>
      <c r="K30" s="42">
        <f t="shared" si="550"/>
        <v>0</v>
      </c>
      <c r="L30" s="42">
        <f t="shared" si="550"/>
        <v>0</v>
      </c>
      <c r="M30" s="42">
        <f t="shared" si="550"/>
        <v>0</v>
      </c>
      <c r="N30" s="42">
        <f t="shared" si="550"/>
        <v>0</v>
      </c>
      <c r="O30" s="42">
        <f t="shared" si="550"/>
        <v>0</v>
      </c>
      <c r="P30" s="18">
        <f>SUM(D30:O30)</f>
        <v>0</v>
      </c>
      <c r="Q30" s="7"/>
      <c r="R30" s="42">
        <f>R28*R29</f>
        <v>0</v>
      </c>
      <c r="S30" s="42">
        <f t="shared" ref="S30" si="551">S28*S29</f>
        <v>0</v>
      </c>
      <c r="T30" s="42">
        <f t="shared" ref="T30" si="552">T28*T29</f>
        <v>0</v>
      </c>
      <c r="U30" s="42">
        <f t="shared" ref="U30" si="553">U28*U29</f>
        <v>0</v>
      </c>
      <c r="V30" s="42">
        <f t="shared" ref="V30" si="554">V28*V29</f>
        <v>0</v>
      </c>
      <c r="W30" s="42">
        <f t="shared" ref="W30" si="555">W28*W29</f>
        <v>0</v>
      </c>
      <c r="X30" s="42">
        <f t="shared" ref="X30" si="556">X28*X29</f>
        <v>0</v>
      </c>
      <c r="Y30" s="42">
        <f t="shared" ref="Y30" si="557">Y28*Y29</f>
        <v>0</v>
      </c>
      <c r="Z30" s="42">
        <f t="shared" ref="Z30" si="558">Z28*Z29</f>
        <v>0</v>
      </c>
      <c r="AA30" s="42">
        <f t="shared" ref="AA30" si="559">AA28*AA29</f>
        <v>0</v>
      </c>
      <c r="AB30" s="42">
        <f t="shared" ref="AB30" si="560">AB28*AB29</f>
        <v>0</v>
      </c>
      <c r="AC30" s="42">
        <f t="shared" ref="AC30" si="561">AC28*AC29</f>
        <v>0</v>
      </c>
      <c r="AD30" s="18">
        <f>SUM(R30:AC30)</f>
        <v>0</v>
      </c>
      <c r="AF30" s="42">
        <f>AF28*AF29</f>
        <v>0</v>
      </c>
      <c r="AG30" s="42">
        <f t="shared" ref="AG30" si="562">AG28*AG29</f>
        <v>0</v>
      </c>
      <c r="AH30" s="42">
        <f t="shared" ref="AH30" si="563">AH28*AH29</f>
        <v>0</v>
      </c>
      <c r="AI30" s="42">
        <f t="shared" ref="AI30" si="564">AI28*AI29</f>
        <v>0</v>
      </c>
      <c r="AJ30" s="42">
        <f t="shared" ref="AJ30" si="565">AJ28*AJ29</f>
        <v>0</v>
      </c>
      <c r="AK30" s="42">
        <f t="shared" ref="AK30" si="566">AK28*AK29</f>
        <v>0</v>
      </c>
      <c r="AL30" s="42">
        <f t="shared" ref="AL30" si="567">AL28*AL29</f>
        <v>0</v>
      </c>
      <c r="AM30" s="42">
        <f t="shared" ref="AM30" si="568">AM28*AM29</f>
        <v>0</v>
      </c>
      <c r="AN30" s="42">
        <f t="shared" ref="AN30" si="569">AN28*AN29</f>
        <v>0</v>
      </c>
      <c r="AO30" s="42">
        <f t="shared" ref="AO30" si="570">AO28*AO29</f>
        <v>0</v>
      </c>
      <c r="AP30" s="42">
        <f t="shared" ref="AP30" si="571">AP28*AP29</f>
        <v>0</v>
      </c>
      <c r="AQ30" s="42">
        <f t="shared" ref="AQ30" si="572">AQ28*AQ29</f>
        <v>0</v>
      </c>
      <c r="AR30" s="18">
        <f>SUM(AF30:AQ30)</f>
        <v>0</v>
      </c>
      <c r="AT30" s="42">
        <f>AT28*AT29</f>
        <v>0</v>
      </c>
      <c r="AU30" s="42">
        <f t="shared" ref="AU30" si="573">AU28*AU29</f>
        <v>0</v>
      </c>
      <c r="AV30" s="42">
        <f t="shared" ref="AV30" si="574">AV28*AV29</f>
        <v>0</v>
      </c>
      <c r="AW30" s="42">
        <f t="shared" ref="AW30" si="575">AW28*AW29</f>
        <v>0</v>
      </c>
      <c r="AX30" s="42">
        <f t="shared" ref="AX30" si="576">AX28*AX29</f>
        <v>0</v>
      </c>
      <c r="AY30" s="42">
        <f t="shared" ref="AY30" si="577">AY28*AY29</f>
        <v>0</v>
      </c>
      <c r="AZ30" s="42">
        <f t="shared" ref="AZ30" si="578">AZ28*AZ29</f>
        <v>0</v>
      </c>
      <c r="BA30" s="42">
        <f t="shared" ref="BA30" si="579">BA28*BA29</f>
        <v>0</v>
      </c>
      <c r="BB30" s="42">
        <f t="shared" ref="BB30" si="580">BB28*BB29</f>
        <v>0</v>
      </c>
      <c r="BC30" s="42">
        <f t="shared" ref="BC30" si="581">BC28*BC29</f>
        <v>0</v>
      </c>
      <c r="BD30" s="42">
        <f t="shared" ref="BD30" si="582">BD28*BD29</f>
        <v>0</v>
      </c>
      <c r="BE30" s="42">
        <f t="shared" ref="BE30" si="583">BE28*BE29</f>
        <v>0</v>
      </c>
      <c r="BF30" s="18">
        <f>SUM(AT30:BE30)</f>
        <v>0</v>
      </c>
      <c r="BH30" s="42">
        <f>BH28*BH29</f>
        <v>0</v>
      </c>
      <c r="BI30" s="42">
        <f t="shared" ref="BI30" si="584">BI28*BI29</f>
        <v>0</v>
      </c>
      <c r="BJ30" s="42">
        <f t="shared" ref="BJ30" si="585">BJ28*BJ29</f>
        <v>0</v>
      </c>
      <c r="BK30" s="42">
        <f t="shared" ref="BK30" si="586">BK28*BK29</f>
        <v>0</v>
      </c>
      <c r="BL30" s="42">
        <f t="shared" ref="BL30" si="587">BL28*BL29</f>
        <v>0</v>
      </c>
      <c r="BM30" s="42">
        <f t="shared" ref="BM30" si="588">BM28*BM29</f>
        <v>0</v>
      </c>
      <c r="BN30" s="42">
        <f t="shared" ref="BN30" si="589">BN28*BN29</f>
        <v>0</v>
      </c>
      <c r="BO30" s="42">
        <f t="shared" ref="BO30" si="590">BO28*BO29</f>
        <v>0</v>
      </c>
      <c r="BP30" s="42">
        <f t="shared" ref="BP30" si="591">BP28*BP29</f>
        <v>0</v>
      </c>
      <c r="BQ30" s="42">
        <f t="shared" ref="BQ30" si="592">BQ28*BQ29</f>
        <v>0</v>
      </c>
      <c r="BR30" s="42">
        <f t="shared" ref="BR30" si="593">BR28*BR29</f>
        <v>0</v>
      </c>
      <c r="BS30" s="42">
        <f t="shared" ref="BS30" si="594">BS28*BS29</f>
        <v>0</v>
      </c>
      <c r="BT30" s="18">
        <f>SUM(BH30:BS30)</f>
        <v>0</v>
      </c>
    </row>
    <row r="31" spans="1:72" x14ac:dyDescent="0.2">
      <c r="A31" s="4"/>
      <c r="B31" s="4"/>
      <c r="C31" s="4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7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3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3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3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3"/>
    </row>
    <row r="32" spans="1:72" x14ac:dyDescent="0.2">
      <c r="A32" s="25" t="s">
        <v>170</v>
      </c>
      <c r="B32" s="24"/>
      <c r="C32" s="4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7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3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3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3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3"/>
    </row>
    <row r="33" spans="1:72" s="15" customFormat="1" x14ac:dyDescent="0.2">
      <c r="A33" s="12"/>
      <c r="B33" s="8" t="s">
        <v>182</v>
      </c>
      <c r="C33" s="12"/>
      <c r="D33" s="22"/>
      <c r="E33" s="22"/>
      <c r="F33" s="22"/>
      <c r="G33" s="23"/>
      <c r="H33" s="22"/>
      <c r="I33" s="22"/>
      <c r="J33" s="22"/>
      <c r="K33" s="23"/>
      <c r="L33" s="22"/>
      <c r="M33" s="22"/>
      <c r="N33" s="22"/>
      <c r="O33" s="22"/>
      <c r="P33" s="13"/>
      <c r="Q33" s="41"/>
      <c r="R33" s="27">
        <f>D33*(1+$F$2)</f>
        <v>0</v>
      </c>
      <c r="S33" s="27">
        <f t="shared" ref="S33" si="595">E33*(1+$F$2)</f>
        <v>0</v>
      </c>
      <c r="T33" s="27">
        <f t="shared" ref="T33" si="596">F33*(1+$F$2)</f>
        <v>0</v>
      </c>
      <c r="U33" s="27">
        <f t="shared" ref="U33" si="597">G33*(1+$F$2)</f>
        <v>0</v>
      </c>
      <c r="V33" s="27">
        <f t="shared" ref="V33" si="598">H33*(1+$F$2)</f>
        <v>0</v>
      </c>
      <c r="W33" s="27">
        <f t="shared" ref="W33" si="599">I33*(1+$F$2)</f>
        <v>0</v>
      </c>
      <c r="X33" s="27">
        <f t="shared" ref="X33" si="600">J33*(1+$F$2)</f>
        <v>0</v>
      </c>
      <c r="Y33" s="27">
        <f t="shared" ref="Y33" si="601">K33*(1+$F$2)</f>
        <v>0</v>
      </c>
      <c r="Z33" s="27">
        <f t="shared" ref="Z33" si="602">L33*(1+$F$2)</f>
        <v>0</v>
      </c>
      <c r="AA33" s="27">
        <f t="shared" ref="AA33" si="603">M33*(1+$F$2)</f>
        <v>0</v>
      </c>
      <c r="AB33" s="27">
        <f t="shared" ref="AB33" si="604">N33*(1+$F$2)</f>
        <v>0</v>
      </c>
      <c r="AC33" s="27">
        <f t="shared" ref="AC33" si="605">O33*(1+$F$2)</f>
        <v>0</v>
      </c>
      <c r="AD33" s="13"/>
      <c r="AF33" s="27">
        <f>R33*(1+$G$2)</f>
        <v>0</v>
      </c>
      <c r="AG33" s="27">
        <f t="shared" ref="AG33" si="606">S33*(1+$G$2)</f>
        <v>0</v>
      </c>
      <c r="AH33" s="27">
        <f t="shared" ref="AH33" si="607">T33*(1+$G$2)</f>
        <v>0</v>
      </c>
      <c r="AI33" s="27">
        <f t="shared" ref="AI33" si="608">U33*(1+$G$2)</f>
        <v>0</v>
      </c>
      <c r="AJ33" s="27">
        <f t="shared" ref="AJ33" si="609">V33*(1+$G$2)</f>
        <v>0</v>
      </c>
      <c r="AK33" s="27">
        <f t="shared" ref="AK33" si="610">W33*(1+$G$2)</f>
        <v>0</v>
      </c>
      <c r="AL33" s="27">
        <f t="shared" ref="AL33" si="611">X33*(1+$G$2)</f>
        <v>0</v>
      </c>
      <c r="AM33" s="27">
        <f t="shared" ref="AM33" si="612">Y33*(1+$G$2)</f>
        <v>0</v>
      </c>
      <c r="AN33" s="27">
        <f t="shared" ref="AN33" si="613">Z33*(1+$G$2)</f>
        <v>0</v>
      </c>
      <c r="AO33" s="27">
        <f t="shared" ref="AO33" si="614">AA33*(1+$G$2)</f>
        <v>0</v>
      </c>
      <c r="AP33" s="27">
        <f t="shared" ref="AP33" si="615">AB33*(1+$G$2)</f>
        <v>0</v>
      </c>
      <c r="AQ33" s="27">
        <f t="shared" ref="AQ33" si="616">AC33*(1+$G$2)</f>
        <v>0</v>
      </c>
      <c r="AR33" s="13"/>
      <c r="AT33" s="27">
        <f>AF33*(1+$H$2)</f>
        <v>0</v>
      </c>
      <c r="AU33" s="27">
        <f t="shared" ref="AU33" si="617">AG33*(1+$H$2)</f>
        <v>0</v>
      </c>
      <c r="AV33" s="27">
        <f t="shared" ref="AV33" si="618">AH33*(1+$H$2)</f>
        <v>0</v>
      </c>
      <c r="AW33" s="27">
        <f t="shared" ref="AW33" si="619">AI33*(1+$H$2)</f>
        <v>0</v>
      </c>
      <c r="AX33" s="27">
        <f t="shared" ref="AX33" si="620">AJ33*(1+$H$2)</f>
        <v>0</v>
      </c>
      <c r="AY33" s="27">
        <f t="shared" ref="AY33" si="621">AK33*(1+$H$2)</f>
        <v>0</v>
      </c>
      <c r="AZ33" s="27">
        <f t="shared" ref="AZ33" si="622">AL33*(1+$H$2)</f>
        <v>0</v>
      </c>
      <c r="BA33" s="27">
        <f t="shared" ref="BA33" si="623">AM33*(1+$H$2)</f>
        <v>0</v>
      </c>
      <c r="BB33" s="27">
        <f t="shared" ref="BB33" si="624">AN33*(1+$H$2)</f>
        <v>0</v>
      </c>
      <c r="BC33" s="27">
        <f t="shared" ref="BC33" si="625">AO33*(1+$H$2)</f>
        <v>0</v>
      </c>
      <c r="BD33" s="27">
        <f t="shared" ref="BD33" si="626">AP33*(1+$H$2)</f>
        <v>0</v>
      </c>
      <c r="BE33" s="27">
        <f t="shared" ref="BE33" si="627">AQ33*(1+$H$2)</f>
        <v>0</v>
      </c>
      <c r="BF33" s="13"/>
      <c r="BH33" s="27">
        <f>AT33*(1+$I$2)</f>
        <v>0</v>
      </c>
      <c r="BI33" s="27">
        <f t="shared" ref="BI33" si="628">AU33*(1+$I$2)</f>
        <v>0</v>
      </c>
      <c r="BJ33" s="27">
        <f t="shared" ref="BJ33" si="629">AV33*(1+$I$2)</f>
        <v>0</v>
      </c>
      <c r="BK33" s="27">
        <f t="shared" ref="BK33" si="630">AW33*(1+$I$2)</f>
        <v>0</v>
      </c>
      <c r="BL33" s="27">
        <f t="shared" ref="BL33" si="631">AX33*(1+$I$2)</f>
        <v>0</v>
      </c>
      <c r="BM33" s="27">
        <f t="shared" ref="BM33" si="632">AY33*(1+$I$2)</f>
        <v>0</v>
      </c>
      <c r="BN33" s="27">
        <f t="shared" ref="BN33" si="633">AZ33*(1+$I$2)</f>
        <v>0</v>
      </c>
      <c r="BO33" s="27">
        <f t="shared" ref="BO33" si="634">BA33*(1+$I$2)</f>
        <v>0</v>
      </c>
      <c r="BP33" s="27">
        <f t="shared" ref="BP33" si="635">BB33*(1+$I$2)</f>
        <v>0</v>
      </c>
      <c r="BQ33" s="27">
        <f t="shared" ref="BQ33" si="636">BC33*(1+$I$2)</f>
        <v>0</v>
      </c>
      <c r="BR33" s="27">
        <f t="shared" ref="BR33" si="637">BD33*(1+$I$2)</f>
        <v>0</v>
      </c>
      <c r="BS33" s="27">
        <f t="shared" ref="BS33" si="638">BE33*(1+$I$2)</f>
        <v>0</v>
      </c>
      <c r="BT33" s="13"/>
    </row>
    <row r="34" spans="1:72" s="39" customFormat="1" x14ac:dyDescent="0.2">
      <c r="A34" s="33"/>
      <c r="B34" s="34" t="s">
        <v>235</v>
      </c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40"/>
      <c r="Q34" s="37"/>
      <c r="R34" s="38">
        <f>D34*(1+$F$3)</f>
        <v>0</v>
      </c>
      <c r="S34" s="38">
        <f t="shared" ref="S34" si="639">E34*(1+$F$3)</f>
        <v>0</v>
      </c>
      <c r="T34" s="38">
        <f t="shared" ref="T34" si="640">F34*(1+$F$3)</f>
        <v>0</v>
      </c>
      <c r="U34" s="38">
        <f t="shared" ref="U34" si="641">G34*(1+$F$3)</f>
        <v>0</v>
      </c>
      <c r="V34" s="38">
        <f t="shared" ref="V34" si="642">H34*(1+$F$3)</f>
        <v>0</v>
      </c>
      <c r="W34" s="38">
        <f t="shared" ref="W34" si="643">I34*(1+$F$3)</f>
        <v>0</v>
      </c>
      <c r="X34" s="38">
        <f t="shared" ref="X34" si="644">J34*(1+$F$3)</f>
        <v>0</v>
      </c>
      <c r="Y34" s="38">
        <f t="shared" ref="Y34" si="645">K34*(1+$F$3)</f>
        <v>0</v>
      </c>
      <c r="Z34" s="38">
        <f t="shared" ref="Z34" si="646">L34*(1+$F$3)</f>
        <v>0</v>
      </c>
      <c r="AA34" s="38">
        <f t="shared" ref="AA34" si="647">M34*(1+$F$3)</f>
        <v>0</v>
      </c>
      <c r="AB34" s="38">
        <f t="shared" ref="AB34" si="648">N34*(1+$F$3)</f>
        <v>0</v>
      </c>
      <c r="AC34" s="38">
        <f t="shared" ref="AC34" si="649">O34*(1+$F$3)</f>
        <v>0</v>
      </c>
      <c r="AD34" s="40"/>
      <c r="AF34" s="38">
        <f>R34*(1+$G$3)</f>
        <v>0</v>
      </c>
      <c r="AG34" s="38">
        <f t="shared" ref="AG34" si="650">S34*(1+$G$3)</f>
        <v>0</v>
      </c>
      <c r="AH34" s="38">
        <f t="shared" ref="AH34" si="651">T34*(1+$G$3)</f>
        <v>0</v>
      </c>
      <c r="AI34" s="38">
        <f t="shared" ref="AI34" si="652">U34*(1+$G$3)</f>
        <v>0</v>
      </c>
      <c r="AJ34" s="38">
        <f t="shared" ref="AJ34" si="653">V34*(1+$G$3)</f>
        <v>0</v>
      </c>
      <c r="AK34" s="38">
        <f t="shared" ref="AK34" si="654">W34*(1+$G$3)</f>
        <v>0</v>
      </c>
      <c r="AL34" s="38">
        <f t="shared" ref="AL34" si="655">X34*(1+$G$3)</f>
        <v>0</v>
      </c>
      <c r="AM34" s="38">
        <f t="shared" ref="AM34" si="656">Y34*(1+$G$3)</f>
        <v>0</v>
      </c>
      <c r="AN34" s="38">
        <f t="shared" ref="AN34" si="657">Z34*(1+$G$3)</f>
        <v>0</v>
      </c>
      <c r="AO34" s="38">
        <f t="shared" ref="AO34" si="658">AA34*(1+$G$3)</f>
        <v>0</v>
      </c>
      <c r="AP34" s="38">
        <f t="shared" ref="AP34" si="659">AB34*(1+$G$3)</f>
        <v>0</v>
      </c>
      <c r="AQ34" s="38">
        <f t="shared" ref="AQ34" si="660">AC34*(1+$G$3)</f>
        <v>0</v>
      </c>
      <c r="AR34" s="40"/>
      <c r="AT34" s="27">
        <f>AF34*(1+$H$3)</f>
        <v>0</v>
      </c>
      <c r="AU34" s="27">
        <f t="shared" ref="AU34" si="661">AG34*(1+$H$3)</f>
        <v>0</v>
      </c>
      <c r="AV34" s="27">
        <f t="shared" ref="AV34" si="662">AH34*(1+$H$3)</f>
        <v>0</v>
      </c>
      <c r="AW34" s="27">
        <f t="shared" ref="AW34" si="663">AI34*(1+$H$3)</f>
        <v>0</v>
      </c>
      <c r="AX34" s="27">
        <f t="shared" ref="AX34" si="664">AJ34*(1+$H$3)</f>
        <v>0</v>
      </c>
      <c r="AY34" s="27">
        <f t="shared" ref="AY34" si="665">AK34*(1+$H$3)</f>
        <v>0</v>
      </c>
      <c r="AZ34" s="27">
        <f t="shared" ref="AZ34" si="666">AL34*(1+$H$3)</f>
        <v>0</v>
      </c>
      <c r="BA34" s="27">
        <f t="shared" ref="BA34" si="667">AM34*(1+$H$3)</f>
        <v>0</v>
      </c>
      <c r="BB34" s="27">
        <f t="shared" ref="BB34" si="668">AN34*(1+$H$3)</f>
        <v>0</v>
      </c>
      <c r="BC34" s="27">
        <f t="shared" ref="BC34" si="669">AO34*(1+$H$3)</f>
        <v>0</v>
      </c>
      <c r="BD34" s="27">
        <f t="shared" ref="BD34" si="670">AP34*(1+$H$3)</f>
        <v>0</v>
      </c>
      <c r="BE34" s="27">
        <f t="shared" ref="BE34" si="671">AQ34*(1+$H$3)</f>
        <v>0</v>
      </c>
      <c r="BF34" s="40"/>
      <c r="BH34" s="27">
        <f>AT34*(1+$I$3)</f>
        <v>0</v>
      </c>
      <c r="BI34" s="27">
        <f t="shared" ref="BI34" si="672">AU34*(1+$I$3)</f>
        <v>0</v>
      </c>
      <c r="BJ34" s="27">
        <f t="shared" ref="BJ34" si="673">AV34*(1+$I$3)</f>
        <v>0</v>
      </c>
      <c r="BK34" s="27">
        <f t="shared" ref="BK34" si="674">AW34*(1+$I$3)</f>
        <v>0</v>
      </c>
      <c r="BL34" s="27">
        <f t="shared" ref="BL34" si="675">AX34*(1+$I$3)</f>
        <v>0</v>
      </c>
      <c r="BM34" s="27">
        <f t="shared" ref="BM34" si="676">AY34*(1+$I$3)</f>
        <v>0</v>
      </c>
      <c r="BN34" s="27">
        <f t="shared" ref="BN34" si="677">AZ34*(1+$I$3)</f>
        <v>0</v>
      </c>
      <c r="BO34" s="27">
        <f t="shared" ref="BO34" si="678">BA34*(1+$I$3)</f>
        <v>0</v>
      </c>
      <c r="BP34" s="27">
        <f t="shared" ref="BP34" si="679">BB34*(1+$I$3)</f>
        <v>0</v>
      </c>
      <c r="BQ34" s="27">
        <f t="shared" ref="BQ34" si="680">BC34*(1+$I$3)</f>
        <v>0</v>
      </c>
      <c r="BR34" s="27">
        <f t="shared" ref="BR34" si="681">BD34*(1+$I$3)</f>
        <v>0</v>
      </c>
      <c r="BS34" s="27">
        <f t="shared" ref="BS34" si="682">BE34*(1+$I$3)</f>
        <v>0</v>
      </c>
      <c r="BT34" s="40"/>
    </row>
    <row r="35" spans="1:72" x14ac:dyDescent="0.2">
      <c r="A35" s="4"/>
      <c r="B35" s="17" t="s">
        <v>183</v>
      </c>
      <c r="C35" s="4"/>
      <c r="D35" s="42">
        <f>D33*D34</f>
        <v>0</v>
      </c>
      <c r="E35" s="42">
        <f t="shared" ref="E35:O35" si="683">E33*E34</f>
        <v>0</v>
      </c>
      <c r="F35" s="42">
        <f t="shared" si="683"/>
        <v>0</v>
      </c>
      <c r="G35" s="42">
        <f t="shared" si="683"/>
        <v>0</v>
      </c>
      <c r="H35" s="42">
        <f t="shared" si="683"/>
        <v>0</v>
      </c>
      <c r="I35" s="42">
        <f t="shared" si="683"/>
        <v>0</v>
      </c>
      <c r="J35" s="42">
        <f t="shared" si="683"/>
        <v>0</v>
      </c>
      <c r="K35" s="42">
        <f t="shared" si="683"/>
        <v>0</v>
      </c>
      <c r="L35" s="42">
        <f t="shared" si="683"/>
        <v>0</v>
      </c>
      <c r="M35" s="42">
        <f t="shared" si="683"/>
        <v>0</v>
      </c>
      <c r="N35" s="42">
        <f t="shared" si="683"/>
        <v>0</v>
      </c>
      <c r="O35" s="42">
        <f t="shared" si="683"/>
        <v>0</v>
      </c>
      <c r="P35" s="18">
        <f>SUM(D35:O35)</f>
        <v>0</v>
      </c>
      <c r="Q35" s="7"/>
      <c r="R35" s="42">
        <f>R33*R34</f>
        <v>0</v>
      </c>
      <c r="S35" s="42">
        <f t="shared" ref="S35" si="684">S33*S34</f>
        <v>0</v>
      </c>
      <c r="T35" s="42">
        <f t="shared" ref="T35" si="685">T33*T34</f>
        <v>0</v>
      </c>
      <c r="U35" s="42">
        <f t="shared" ref="U35" si="686">U33*U34</f>
        <v>0</v>
      </c>
      <c r="V35" s="42">
        <f t="shared" ref="V35" si="687">V33*V34</f>
        <v>0</v>
      </c>
      <c r="W35" s="42">
        <f t="shared" ref="W35" si="688">W33*W34</f>
        <v>0</v>
      </c>
      <c r="X35" s="42">
        <f t="shared" ref="X35" si="689">X33*X34</f>
        <v>0</v>
      </c>
      <c r="Y35" s="42">
        <f t="shared" ref="Y35" si="690">Y33*Y34</f>
        <v>0</v>
      </c>
      <c r="Z35" s="42">
        <f t="shared" ref="Z35" si="691">Z33*Z34</f>
        <v>0</v>
      </c>
      <c r="AA35" s="42">
        <f t="shared" ref="AA35" si="692">AA33*AA34</f>
        <v>0</v>
      </c>
      <c r="AB35" s="42">
        <f t="shared" ref="AB35" si="693">AB33*AB34</f>
        <v>0</v>
      </c>
      <c r="AC35" s="42">
        <f t="shared" ref="AC35" si="694">AC33*AC34</f>
        <v>0</v>
      </c>
      <c r="AD35" s="18">
        <f>SUM(R35:AC35)</f>
        <v>0</v>
      </c>
      <c r="AF35" s="42">
        <f>AF33*AF34</f>
        <v>0</v>
      </c>
      <c r="AG35" s="42">
        <f t="shared" ref="AG35" si="695">AG33*AG34</f>
        <v>0</v>
      </c>
      <c r="AH35" s="42">
        <f t="shared" ref="AH35" si="696">AH33*AH34</f>
        <v>0</v>
      </c>
      <c r="AI35" s="42">
        <f t="shared" ref="AI35" si="697">AI33*AI34</f>
        <v>0</v>
      </c>
      <c r="AJ35" s="42">
        <f t="shared" ref="AJ35" si="698">AJ33*AJ34</f>
        <v>0</v>
      </c>
      <c r="AK35" s="42">
        <f t="shared" ref="AK35" si="699">AK33*AK34</f>
        <v>0</v>
      </c>
      <c r="AL35" s="42">
        <f t="shared" ref="AL35" si="700">AL33*AL34</f>
        <v>0</v>
      </c>
      <c r="AM35" s="42">
        <f t="shared" ref="AM35" si="701">AM33*AM34</f>
        <v>0</v>
      </c>
      <c r="AN35" s="42">
        <f t="shared" ref="AN35" si="702">AN33*AN34</f>
        <v>0</v>
      </c>
      <c r="AO35" s="42">
        <f t="shared" ref="AO35" si="703">AO33*AO34</f>
        <v>0</v>
      </c>
      <c r="AP35" s="42">
        <f t="shared" ref="AP35" si="704">AP33*AP34</f>
        <v>0</v>
      </c>
      <c r="AQ35" s="42">
        <f t="shared" ref="AQ35" si="705">AQ33*AQ34</f>
        <v>0</v>
      </c>
      <c r="AR35" s="18">
        <f>SUM(AF35:AQ35)</f>
        <v>0</v>
      </c>
      <c r="AT35" s="42">
        <f>AT33*AT34</f>
        <v>0</v>
      </c>
      <c r="AU35" s="42">
        <f t="shared" ref="AU35" si="706">AU33*AU34</f>
        <v>0</v>
      </c>
      <c r="AV35" s="42">
        <f t="shared" ref="AV35" si="707">AV33*AV34</f>
        <v>0</v>
      </c>
      <c r="AW35" s="42">
        <f t="shared" ref="AW35" si="708">AW33*AW34</f>
        <v>0</v>
      </c>
      <c r="AX35" s="42">
        <f t="shared" ref="AX35" si="709">AX33*AX34</f>
        <v>0</v>
      </c>
      <c r="AY35" s="42">
        <f t="shared" ref="AY35" si="710">AY33*AY34</f>
        <v>0</v>
      </c>
      <c r="AZ35" s="42">
        <f t="shared" ref="AZ35" si="711">AZ33*AZ34</f>
        <v>0</v>
      </c>
      <c r="BA35" s="42">
        <f t="shared" ref="BA35" si="712">BA33*BA34</f>
        <v>0</v>
      </c>
      <c r="BB35" s="42">
        <f t="shared" ref="BB35" si="713">BB33*BB34</f>
        <v>0</v>
      </c>
      <c r="BC35" s="42">
        <f t="shared" ref="BC35" si="714">BC33*BC34</f>
        <v>0</v>
      </c>
      <c r="BD35" s="42">
        <f t="shared" ref="BD35" si="715">BD33*BD34</f>
        <v>0</v>
      </c>
      <c r="BE35" s="42">
        <f t="shared" ref="BE35" si="716">BE33*BE34</f>
        <v>0</v>
      </c>
      <c r="BF35" s="18">
        <f>SUM(AT35:BE35)</f>
        <v>0</v>
      </c>
      <c r="BH35" s="42">
        <f>BH33*BH34</f>
        <v>0</v>
      </c>
      <c r="BI35" s="42">
        <f t="shared" ref="BI35" si="717">BI33*BI34</f>
        <v>0</v>
      </c>
      <c r="BJ35" s="42">
        <f t="shared" ref="BJ35" si="718">BJ33*BJ34</f>
        <v>0</v>
      </c>
      <c r="BK35" s="42">
        <f t="shared" ref="BK35" si="719">BK33*BK34</f>
        <v>0</v>
      </c>
      <c r="BL35" s="42">
        <f t="shared" ref="BL35" si="720">BL33*BL34</f>
        <v>0</v>
      </c>
      <c r="BM35" s="42">
        <f t="shared" ref="BM35" si="721">BM33*BM34</f>
        <v>0</v>
      </c>
      <c r="BN35" s="42">
        <f t="shared" ref="BN35" si="722">BN33*BN34</f>
        <v>0</v>
      </c>
      <c r="BO35" s="42">
        <f t="shared" ref="BO35" si="723">BO33*BO34</f>
        <v>0</v>
      </c>
      <c r="BP35" s="42">
        <f t="shared" ref="BP35" si="724">BP33*BP34</f>
        <v>0</v>
      </c>
      <c r="BQ35" s="42">
        <f t="shared" ref="BQ35" si="725">BQ33*BQ34</f>
        <v>0</v>
      </c>
      <c r="BR35" s="42">
        <f t="shared" ref="BR35" si="726">BR33*BR34</f>
        <v>0</v>
      </c>
      <c r="BS35" s="42">
        <f t="shared" ref="BS35" si="727">BS33*BS34</f>
        <v>0</v>
      </c>
      <c r="BT35" s="18">
        <f>SUM(BH35:BS35)</f>
        <v>0</v>
      </c>
    </row>
    <row r="36" spans="1:72" x14ac:dyDescent="0.2">
      <c r="A36" s="5"/>
      <c r="B36" s="4"/>
      <c r="C36" s="4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7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</row>
    <row r="37" spans="1:72" x14ac:dyDescent="0.2">
      <c r="A37" s="25" t="s">
        <v>171</v>
      </c>
      <c r="B37" s="24"/>
      <c r="C37" s="4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3"/>
      <c r="Q37" s="7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1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13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13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13"/>
    </row>
    <row r="38" spans="1:72" s="15" customFormat="1" x14ac:dyDescent="0.2">
      <c r="A38" s="12"/>
      <c r="B38" s="8" t="s">
        <v>182</v>
      </c>
      <c r="C38" s="12"/>
      <c r="D38" s="22"/>
      <c r="E38" s="22"/>
      <c r="F38" s="22"/>
      <c r="G38" s="23"/>
      <c r="H38" s="22"/>
      <c r="I38" s="22"/>
      <c r="J38" s="22"/>
      <c r="K38" s="23"/>
      <c r="L38" s="22"/>
      <c r="M38" s="22"/>
      <c r="N38" s="22"/>
      <c r="O38" s="22"/>
      <c r="P38" s="13"/>
      <c r="Q38" s="41"/>
      <c r="R38" s="27">
        <f>D38*(1+$F$2)</f>
        <v>0</v>
      </c>
      <c r="S38" s="27">
        <f t="shared" ref="S38" si="728">E38*(1+$F$2)</f>
        <v>0</v>
      </c>
      <c r="T38" s="27">
        <f t="shared" ref="T38" si="729">F38*(1+$F$2)</f>
        <v>0</v>
      </c>
      <c r="U38" s="27">
        <f t="shared" ref="U38" si="730">G38*(1+$F$2)</f>
        <v>0</v>
      </c>
      <c r="V38" s="27">
        <f t="shared" ref="V38" si="731">H38*(1+$F$2)</f>
        <v>0</v>
      </c>
      <c r="W38" s="27">
        <f t="shared" ref="W38" si="732">I38*(1+$F$2)</f>
        <v>0</v>
      </c>
      <c r="X38" s="27">
        <f t="shared" ref="X38" si="733">J38*(1+$F$2)</f>
        <v>0</v>
      </c>
      <c r="Y38" s="27">
        <f t="shared" ref="Y38" si="734">K38*(1+$F$2)</f>
        <v>0</v>
      </c>
      <c r="Z38" s="27">
        <f t="shared" ref="Z38" si="735">L38*(1+$F$2)</f>
        <v>0</v>
      </c>
      <c r="AA38" s="27">
        <f t="shared" ref="AA38" si="736">M38*(1+$F$2)</f>
        <v>0</v>
      </c>
      <c r="AB38" s="27">
        <f t="shared" ref="AB38" si="737">N38*(1+$F$2)</f>
        <v>0</v>
      </c>
      <c r="AC38" s="27">
        <f t="shared" ref="AC38" si="738">O38*(1+$F$2)</f>
        <v>0</v>
      </c>
      <c r="AD38" s="13"/>
      <c r="AF38" s="27">
        <f>R38*(1+$G$2)</f>
        <v>0</v>
      </c>
      <c r="AG38" s="27">
        <f t="shared" ref="AG38" si="739">S38*(1+$G$2)</f>
        <v>0</v>
      </c>
      <c r="AH38" s="27">
        <f t="shared" ref="AH38" si="740">T38*(1+$G$2)</f>
        <v>0</v>
      </c>
      <c r="AI38" s="27">
        <f t="shared" ref="AI38" si="741">U38*(1+$G$2)</f>
        <v>0</v>
      </c>
      <c r="AJ38" s="27">
        <f t="shared" ref="AJ38" si="742">V38*(1+$G$2)</f>
        <v>0</v>
      </c>
      <c r="AK38" s="27">
        <f t="shared" ref="AK38" si="743">W38*(1+$G$2)</f>
        <v>0</v>
      </c>
      <c r="AL38" s="27">
        <f t="shared" ref="AL38" si="744">X38*(1+$G$2)</f>
        <v>0</v>
      </c>
      <c r="AM38" s="27">
        <f t="shared" ref="AM38" si="745">Y38*(1+$G$2)</f>
        <v>0</v>
      </c>
      <c r="AN38" s="27">
        <f t="shared" ref="AN38" si="746">Z38*(1+$G$2)</f>
        <v>0</v>
      </c>
      <c r="AO38" s="27">
        <f t="shared" ref="AO38" si="747">AA38*(1+$G$2)</f>
        <v>0</v>
      </c>
      <c r="AP38" s="27">
        <f t="shared" ref="AP38" si="748">AB38*(1+$G$2)</f>
        <v>0</v>
      </c>
      <c r="AQ38" s="27">
        <f t="shared" ref="AQ38" si="749">AC38*(1+$G$2)</f>
        <v>0</v>
      </c>
      <c r="AR38" s="13"/>
      <c r="AT38" s="27">
        <f>AF38*(1+$H$2)</f>
        <v>0</v>
      </c>
      <c r="AU38" s="27">
        <f t="shared" ref="AU38" si="750">AG38*(1+$H$2)</f>
        <v>0</v>
      </c>
      <c r="AV38" s="27">
        <f t="shared" ref="AV38" si="751">AH38*(1+$H$2)</f>
        <v>0</v>
      </c>
      <c r="AW38" s="27">
        <f t="shared" ref="AW38" si="752">AI38*(1+$H$2)</f>
        <v>0</v>
      </c>
      <c r="AX38" s="27">
        <f t="shared" ref="AX38" si="753">AJ38*(1+$H$2)</f>
        <v>0</v>
      </c>
      <c r="AY38" s="27">
        <f t="shared" ref="AY38" si="754">AK38*(1+$H$2)</f>
        <v>0</v>
      </c>
      <c r="AZ38" s="27">
        <f t="shared" ref="AZ38" si="755">AL38*(1+$H$2)</f>
        <v>0</v>
      </c>
      <c r="BA38" s="27">
        <f t="shared" ref="BA38" si="756">AM38*(1+$H$2)</f>
        <v>0</v>
      </c>
      <c r="BB38" s="27">
        <f t="shared" ref="BB38" si="757">AN38*(1+$H$2)</f>
        <v>0</v>
      </c>
      <c r="BC38" s="27">
        <f t="shared" ref="BC38" si="758">AO38*(1+$H$2)</f>
        <v>0</v>
      </c>
      <c r="BD38" s="27">
        <f t="shared" ref="BD38" si="759">AP38*(1+$H$2)</f>
        <v>0</v>
      </c>
      <c r="BE38" s="27">
        <f t="shared" ref="BE38" si="760">AQ38*(1+$H$2)</f>
        <v>0</v>
      </c>
      <c r="BF38" s="13"/>
      <c r="BH38" s="27">
        <f>AT38*(1+$I$2)</f>
        <v>0</v>
      </c>
      <c r="BI38" s="27">
        <f t="shared" ref="BI38" si="761">AU38*(1+$I$2)</f>
        <v>0</v>
      </c>
      <c r="BJ38" s="27">
        <f t="shared" ref="BJ38" si="762">AV38*(1+$I$2)</f>
        <v>0</v>
      </c>
      <c r="BK38" s="27">
        <f t="shared" ref="BK38" si="763">AW38*(1+$I$2)</f>
        <v>0</v>
      </c>
      <c r="BL38" s="27">
        <f t="shared" ref="BL38" si="764">AX38*(1+$I$2)</f>
        <v>0</v>
      </c>
      <c r="BM38" s="27">
        <f t="shared" ref="BM38" si="765">AY38*(1+$I$2)</f>
        <v>0</v>
      </c>
      <c r="BN38" s="27">
        <f t="shared" ref="BN38" si="766">AZ38*(1+$I$2)</f>
        <v>0</v>
      </c>
      <c r="BO38" s="27">
        <f t="shared" ref="BO38" si="767">BA38*(1+$I$2)</f>
        <v>0</v>
      </c>
      <c r="BP38" s="27">
        <f t="shared" ref="BP38" si="768">BB38*(1+$I$2)</f>
        <v>0</v>
      </c>
      <c r="BQ38" s="27">
        <f t="shared" ref="BQ38" si="769">BC38*(1+$I$2)</f>
        <v>0</v>
      </c>
      <c r="BR38" s="27">
        <f t="shared" ref="BR38" si="770">BD38*(1+$I$2)</f>
        <v>0</v>
      </c>
      <c r="BS38" s="27">
        <f t="shared" ref="BS38" si="771">BE38*(1+$I$2)</f>
        <v>0</v>
      </c>
      <c r="BT38" s="13"/>
    </row>
    <row r="39" spans="1:72" s="39" customFormat="1" x14ac:dyDescent="0.2">
      <c r="A39" s="33"/>
      <c r="B39" s="34" t="s">
        <v>235</v>
      </c>
      <c r="C39" s="33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6"/>
      <c r="Q39" s="37"/>
      <c r="R39" s="38">
        <f>D39*(1+$F$3)</f>
        <v>0</v>
      </c>
      <c r="S39" s="38">
        <f t="shared" ref="S39" si="772">E39*(1+$F$3)</f>
        <v>0</v>
      </c>
      <c r="T39" s="38">
        <f t="shared" ref="T39" si="773">F39*(1+$F$3)</f>
        <v>0</v>
      </c>
      <c r="U39" s="38">
        <f t="shared" ref="U39" si="774">G39*(1+$F$3)</f>
        <v>0</v>
      </c>
      <c r="V39" s="38">
        <f t="shared" ref="V39" si="775">H39*(1+$F$3)</f>
        <v>0</v>
      </c>
      <c r="W39" s="38">
        <f t="shared" ref="W39" si="776">I39*(1+$F$3)</f>
        <v>0</v>
      </c>
      <c r="X39" s="38">
        <f t="shared" ref="X39" si="777">J39*(1+$F$3)</f>
        <v>0</v>
      </c>
      <c r="Y39" s="38">
        <f t="shared" ref="Y39" si="778">K39*(1+$F$3)</f>
        <v>0</v>
      </c>
      <c r="Z39" s="38">
        <f t="shared" ref="Z39" si="779">L39*(1+$F$3)</f>
        <v>0</v>
      </c>
      <c r="AA39" s="38">
        <f t="shared" ref="AA39" si="780">M39*(1+$F$3)</f>
        <v>0</v>
      </c>
      <c r="AB39" s="38">
        <f t="shared" ref="AB39" si="781">N39*(1+$F$3)</f>
        <v>0</v>
      </c>
      <c r="AC39" s="38">
        <f t="shared" ref="AC39" si="782">O39*(1+$F$3)</f>
        <v>0</v>
      </c>
      <c r="AD39" s="36"/>
      <c r="AF39" s="38">
        <f>R39*(1+$G$3)</f>
        <v>0</v>
      </c>
      <c r="AG39" s="38">
        <f t="shared" ref="AG39" si="783">S39*(1+$G$3)</f>
        <v>0</v>
      </c>
      <c r="AH39" s="38">
        <f t="shared" ref="AH39" si="784">T39*(1+$G$3)</f>
        <v>0</v>
      </c>
      <c r="AI39" s="38">
        <f t="shared" ref="AI39" si="785">U39*(1+$G$3)</f>
        <v>0</v>
      </c>
      <c r="AJ39" s="38">
        <f t="shared" ref="AJ39" si="786">V39*(1+$G$3)</f>
        <v>0</v>
      </c>
      <c r="AK39" s="38">
        <f t="shared" ref="AK39" si="787">W39*(1+$G$3)</f>
        <v>0</v>
      </c>
      <c r="AL39" s="38">
        <f t="shared" ref="AL39" si="788">X39*(1+$G$3)</f>
        <v>0</v>
      </c>
      <c r="AM39" s="38">
        <f t="shared" ref="AM39" si="789">Y39*(1+$G$3)</f>
        <v>0</v>
      </c>
      <c r="AN39" s="38">
        <f t="shared" ref="AN39" si="790">Z39*(1+$G$3)</f>
        <v>0</v>
      </c>
      <c r="AO39" s="38">
        <f t="shared" ref="AO39" si="791">AA39*(1+$G$3)</f>
        <v>0</v>
      </c>
      <c r="AP39" s="38">
        <f t="shared" ref="AP39" si="792">AB39*(1+$G$3)</f>
        <v>0</v>
      </c>
      <c r="AQ39" s="38">
        <f t="shared" ref="AQ39" si="793">AC39*(1+$G$3)</f>
        <v>0</v>
      </c>
      <c r="AR39" s="36"/>
      <c r="AT39" s="27">
        <f>AF39*(1+$H$3)</f>
        <v>0</v>
      </c>
      <c r="AU39" s="27">
        <f t="shared" ref="AU39" si="794">AG39*(1+$H$3)</f>
        <v>0</v>
      </c>
      <c r="AV39" s="27">
        <f t="shared" ref="AV39" si="795">AH39*(1+$H$3)</f>
        <v>0</v>
      </c>
      <c r="AW39" s="27">
        <f t="shared" ref="AW39" si="796">AI39*(1+$H$3)</f>
        <v>0</v>
      </c>
      <c r="AX39" s="27">
        <f t="shared" ref="AX39" si="797">AJ39*(1+$H$3)</f>
        <v>0</v>
      </c>
      <c r="AY39" s="27">
        <f t="shared" ref="AY39" si="798">AK39*(1+$H$3)</f>
        <v>0</v>
      </c>
      <c r="AZ39" s="27">
        <f t="shared" ref="AZ39" si="799">AL39*(1+$H$3)</f>
        <v>0</v>
      </c>
      <c r="BA39" s="27">
        <f t="shared" ref="BA39" si="800">AM39*(1+$H$3)</f>
        <v>0</v>
      </c>
      <c r="BB39" s="27">
        <f t="shared" ref="BB39" si="801">AN39*(1+$H$3)</f>
        <v>0</v>
      </c>
      <c r="BC39" s="27">
        <f t="shared" ref="BC39" si="802">AO39*(1+$H$3)</f>
        <v>0</v>
      </c>
      <c r="BD39" s="27">
        <f t="shared" ref="BD39" si="803">AP39*(1+$H$3)</f>
        <v>0</v>
      </c>
      <c r="BE39" s="27">
        <f t="shared" ref="BE39" si="804">AQ39*(1+$H$3)</f>
        <v>0</v>
      </c>
      <c r="BF39" s="36"/>
      <c r="BH39" s="27">
        <f>AT39*(1+$I$3)</f>
        <v>0</v>
      </c>
      <c r="BI39" s="27">
        <f t="shared" ref="BI39" si="805">AU39*(1+$I$3)</f>
        <v>0</v>
      </c>
      <c r="BJ39" s="27">
        <f t="shared" ref="BJ39" si="806">AV39*(1+$I$3)</f>
        <v>0</v>
      </c>
      <c r="BK39" s="27">
        <f t="shared" ref="BK39" si="807">AW39*(1+$I$3)</f>
        <v>0</v>
      </c>
      <c r="BL39" s="27">
        <f t="shared" ref="BL39" si="808">AX39*(1+$I$3)</f>
        <v>0</v>
      </c>
      <c r="BM39" s="27">
        <f t="shared" ref="BM39" si="809">AY39*(1+$I$3)</f>
        <v>0</v>
      </c>
      <c r="BN39" s="27">
        <f t="shared" ref="BN39" si="810">AZ39*(1+$I$3)</f>
        <v>0</v>
      </c>
      <c r="BO39" s="27">
        <f t="shared" ref="BO39" si="811">BA39*(1+$I$3)</f>
        <v>0</v>
      </c>
      <c r="BP39" s="27">
        <f t="shared" ref="BP39" si="812">BB39*(1+$I$3)</f>
        <v>0</v>
      </c>
      <c r="BQ39" s="27">
        <f t="shared" ref="BQ39" si="813">BC39*(1+$I$3)</f>
        <v>0</v>
      </c>
      <c r="BR39" s="27">
        <f t="shared" ref="BR39" si="814">BD39*(1+$I$3)</f>
        <v>0</v>
      </c>
      <c r="BS39" s="27">
        <f t="shared" ref="BS39" si="815">BE39*(1+$I$3)</f>
        <v>0</v>
      </c>
      <c r="BT39" s="36"/>
    </row>
    <row r="40" spans="1:72" x14ac:dyDescent="0.2">
      <c r="A40" s="4"/>
      <c r="B40" s="109" t="s">
        <v>183</v>
      </c>
      <c r="C40" s="4"/>
      <c r="D40" s="42">
        <f>D38*D39</f>
        <v>0</v>
      </c>
      <c r="E40" s="42">
        <f t="shared" ref="E40:O40" si="816">E38*E39</f>
        <v>0</v>
      </c>
      <c r="F40" s="42">
        <f t="shared" si="816"/>
        <v>0</v>
      </c>
      <c r="G40" s="42">
        <f t="shared" si="816"/>
        <v>0</v>
      </c>
      <c r="H40" s="42">
        <f t="shared" si="816"/>
        <v>0</v>
      </c>
      <c r="I40" s="42">
        <f t="shared" si="816"/>
        <v>0</v>
      </c>
      <c r="J40" s="42">
        <f t="shared" si="816"/>
        <v>0</v>
      </c>
      <c r="K40" s="42">
        <f t="shared" si="816"/>
        <v>0</v>
      </c>
      <c r="L40" s="42">
        <f t="shared" si="816"/>
        <v>0</v>
      </c>
      <c r="M40" s="42">
        <f t="shared" si="816"/>
        <v>0</v>
      </c>
      <c r="N40" s="42">
        <f t="shared" si="816"/>
        <v>0</v>
      </c>
      <c r="O40" s="42">
        <f t="shared" si="816"/>
        <v>0</v>
      </c>
      <c r="P40" s="18">
        <f>SUM(D40:O40)</f>
        <v>0</v>
      </c>
      <c r="Q40" s="7"/>
      <c r="R40" s="42">
        <f>R38*R39</f>
        <v>0</v>
      </c>
      <c r="S40" s="42">
        <f t="shared" ref="S40" si="817">S38*S39</f>
        <v>0</v>
      </c>
      <c r="T40" s="42">
        <f t="shared" ref="T40" si="818">T38*T39</f>
        <v>0</v>
      </c>
      <c r="U40" s="42">
        <f t="shared" ref="U40" si="819">U38*U39</f>
        <v>0</v>
      </c>
      <c r="V40" s="42">
        <f t="shared" ref="V40" si="820">V38*V39</f>
        <v>0</v>
      </c>
      <c r="W40" s="42">
        <f t="shared" ref="W40" si="821">W38*W39</f>
        <v>0</v>
      </c>
      <c r="X40" s="42">
        <f t="shared" ref="X40" si="822">X38*X39</f>
        <v>0</v>
      </c>
      <c r="Y40" s="42">
        <f t="shared" ref="Y40" si="823">Y38*Y39</f>
        <v>0</v>
      </c>
      <c r="Z40" s="42">
        <f t="shared" ref="Z40" si="824">Z38*Z39</f>
        <v>0</v>
      </c>
      <c r="AA40" s="42">
        <f t="shared" ref="AA40" si="825">AA38*AA39</f>
        <v>0</v>
      </c>
      <c r="AB40" s="42">
        <f t="shared" ref="AB40" si="826">AB38*AB39</f>
        <v>0</v>
      </c>
      <c r="AC40" s="42">
        <f t="shared" ref="AC40" si="827">AC38*AC39</f>
        <v>0</v>
      </c>
      <c r="AD40" s="18">
        <f>SUM(R40:AC40)</f>
        <v>0</v>
      </c>
      <c r="AF40" s="42">
        <f>AF38*AF39</f>
        <v>0</v>
      </c>
      <c r="AG40" s="42">
        <f t="shared" ref="AG40" si="828">AG38*AG39</f>
        <v>0</v>
      </c>
      <c r="AH40" s="42">
        <f t="shared" ref="AH40" si="829">AH38*AH39</f>
        <v>0</v>
      </c>
      <c r="AI40" s="42">
        <f t="shared" ref="AI40" si="830">AI38*AI39</f>
        <v>0</v>
      </c>
      <c r="AJ40" s="42">
        <f t="shared" ref="AJ40" si="831">AJ38*AJ39</f>
        <v>0</v>
      </c>
      <c r="AK40" s="42">
        <f t="shared" ref="AK40" si="832">AK38*AK39</f>
        <v>0</v>
      </c>
      <c r="AL40" s="42">
        <f t="shared" ref="AL40" si="833">AL38*AL39</f>
        <v>0</v>
      </c>
      <c r="AM40" s="42">
        <f t="shared" ref="AM40" si="834">AM38*AM39</f>
        <v>0</v>
      </c>
      <c r="AN40" s="42">
        <f t="shared" ref="AN40" si="835">AN38*AN39</f>
        <v>0</v>
      </c>
      <c r="AO40" s="42">
        <f t="shared" ref="AO40" si="836">AO38*AO39</f>
        <v>0</v>
      </c>
      <c r="AP40" s="42">
        <f t="shared" ref="AP40" si="837">AP38*AP39</f>
        <v>0</v>
      </c>
      <c r="AQ40" s="42">
        <f t="shared" ref="AQ40" si="838">AQ38*AQ39</f>
        <v>0</v>
      </c>
      <c r="AR40" s="18">
        <f>SUM(AF40:AQ40)</f>
        <v>0</v>
      </c>
      <c r="AT40" s="42">
        <f>AT38*AT39</f>
        <v>0</v>
      </c>
      <c r="AU40" s="42">
        <f t="shared" ref="AU40" si="839">AU38*AU39</f>
        <v>0</v>
      </c>
      <c r="AV40" s="42">
        <f t="shared" ref="AV40" si="840">AV38*AV39</f>
        <v>0</v>
      </c>
      <c r="AW40" s="42">
        <f t="shared" ref="AW40" si="841">AW38*AW39</f>
        <v>0</v>
      </c>
      <c r="AX40" s="42">
        <f t="shared" ref="AX40" si="842">AX38*AX39</f>
        <v>0</v>
      </c>
      <c r="AY40" s="42">
        <f t="shared" ref="AY40" si="843">AY38*AY39</f>
        <v>0</v>
      </c>
      <c r="AZ40" s="42">
        <f t="shared" ref="AZ40" si="844">AZ38*AZ39</f>
        <v>0</v>
      </c>
      <c r="BA40" s="42">
        <f t="shared" ref="BA40" si="845">BA38*BA39</f>
        <v>0</v>
      </c>
      <c r="BB40" s="42">
        <f t="shared" ref="BB40" si="846">BB38*BB39</f>
        <v>0</v>
      </c>
      <c r="BC40" s="42">
        <f t="shared" ref="BC40" si="847">BC38*BC39</f>
        <v>0</v>
      </c>
      <c r="BD40" s="42">
        <f t="shared" ref="BD40" si="848">BD38*BD39</f>
        <v>0</v>
      </c>
      <c r="BE40" s="42">
        <f t="shared" ref="BE40" si="849">BE38*BE39</f>
        <v>0</v>
      </c>
      <c r="BF40" s="18">
        <f>SUM(AT40:BE40)</f>
        <v>0</v>
      </c>
      <c r="BH40" s="42">
        <f>BH38*BH39</f>
        <v>0</v>
      </c>
      <c r="BI40" s="42">
        <f t="shared" ref="BI40" si="850">BI38*BI39</f>
        <v>0</v>
      </c>
      <c r="BJ40" s="42">
        <f t="shared" ref="BJ40" si="851">BJ38*BJ39</f>
        <v>0</v>
      </c>
      <c r="BK40" s="42">
        <f t="shared" ref="BK40" si="852">BK38*BK39</f>
        <v>0</v>
      </c>
      <c r="BL40" s="42">
        <f t="shared" ref="BL40" si="853">BL38*BL39</f>
        <v>0</v>
      </c>
      <c r="BM40" s="42">
        <f t="shared" ref="BM40" si="854">BM38*BM39</f>
        <v>0</v>
      </c>
      <c r="BN40" s="42">
        <f t="shared" ref="BN40" si="855">BN38*BN39</f>
        <v>0</v>
      </c>
      <c r="BO40" s="42">
        <f t="shared" ref="BO40" si="856">BO38*BO39</f>
        <v>0</v>
      </c>
      <c r="BP40" s="42">
        <f t="shared" ref="BP40" si="857">BP38*BP39</f>
        <v>0</v>
      </c>
      <c r="BQ40" s="42">
        <f t="shared" ref="BQ40" si="858">BQ38*BQ39</f>
        <v>0</v>
      </c>
      <c r="BR40" s="42">
        <f t="shared" ref="BR40" si="859">BR38*BR39</f>
        <v>0</v>
      </c>
      <c r="BS40" s="42">
        <f t="shared" ref="BS40" si="860">BS38*BS39</f>
        <v>0</v>
      </c>
      <c r="BT40" s="18">
        <f>SUM(BH40:BS40)</f>
        <v>0</v>
      </c>
    </row>
    <row r="41" spans="1:72" x14ac:dyDescent="0.2">
      <c r="A41" s="4"/>
      <c r="B41" s="4"/>
      <c r="C41" s="4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7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x14ac:dyDescent="0.2">
      <c r="A42" s="25" t="s">
        <v>172</v>
      </c>
      <c r="B42" s="24"/>
      <c r="C42" s="2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7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14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14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14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14"/>
    </row>
    <row r="43" spans="1:72" s="15" customFormat="1" x14ac:dyDescent="0.2">
      <c r="A43" s="12"/>
      <c r="B43" s="8" t="s">
        <v>182</v>
      </c>
      <c r="D43" s="22"/>
      <c r="E43" s="22"/>
      <c r="F43" s="22"/>
      <c r="G43" s="23"/>
      <c r="H43" s="22"/>
      <c r="I43" s="22"/>
      <c r="J43" s="22"/>
      <c r="K43" s="23"/>
      <c r="L43" s="22"/>
      <c r="M43" s="22"/>
      <c r="N43" s="22"/>
      <c r="O43" s="22"/>
      <c r="R43" s="27">
        <f>D43*(1+$F$2)</f>
        <v>0</v>
      </c>
      <c r="S43" s="27">
        <f t="shared" ref="S43" si="861">E43*(1+$F$2)</f>
        <v>0</v>
      </c>
      <c r="T43" s="27">
        <f t="shared" ref="T43" si="862">F43*(1+$F$2)</f>
        <v>0</v>
      </c>
      <c r="U43" s="27">
        <f t="shared" ref="U43" si="863">G43*(1+$F$2)</f>
        <v>0</v>
      </c>
      <c r="V43" s="27">
        <f t="shared" ref="V43" si="864">H43*(1+$F$2)</f>
        <v>0</v>
      </c>
      <c r="W43" s="27">
        <f t="shared" ref="W43" si="865">I43*(1+$F$2)</f>
        <v>0</v>
      </c>
      <c r="X43" s="27">
        <f t="shared" ref="X43" si="866">J43*(1+$F$2)</f>
        <v>0</v>
      </c>
      <c r="Y43" s="27">
        <f t="shared" ref="Y43" si="867">K43*(1+$F$2)</f>
        <v>0</v>
      </c>
      <c r="Z43" s="27">
        <f t="shared" ref="Z43" si="868">L43*(1+$F$2)</f>
        <v>0</v>
      </c>
      <c r="AA43" s="27">
        <f t="shared" ref="AA43" si="869">M43*(1+$F$2)</f>
        <v>0</v>
      </c>
      <c r="AB43" s="27">
        <f t="shared" ref="AB43" si="870">N43*(1+$F$2)</f>
        <v>0</v>
      </c>
      <c r="AC43" s="27">
        <f t="shared" ref="AC43" si="871">O43*(1+$F$2)</f>
        <v>0</v>
      </c>
      <c r="AF43" s="27">
        <f>R43*(1+$G$2)</f>
        <v>0</v>
      </c>
      <c r="AG43" s="27">
        <f t="shared" ref="AG43" si="872">S43*(1+$G$2)</f>
        <v>0</v>
      </c>
      <c r="AH43" s="27">
        <f t="shared" ref="AH43" si="873">T43*(1+$G$2)</f>
        <v>0</v>
      </c>
      <c r="AI43" s="27">
        <f t="shared" ref="AI43" si="874">U43*(1+$G$2)</f>
        <v>0</v>
      </c>
      <c r="AJ43" s="27">
        <f t="shared" ref="AJ43" si="875">V43*(1+$G$2)</f>
        <v>0</v>
      </c>
      <c r="AK43" s="27">
        <f t="shared" ref="AK43" si="876">W43*(1+$G$2)</f>
        <v>0</v>
      </c>
      <c r="AL43" s="27">
        <f t="shared" ref="AL43" si="877">X43*(1+$G$2)</f>
        <v>0</v>
      </c>
      <c r="AM43" s="27">
        <f t="shared" ref="AM43" si="878">Y43*(1+$G$2)</f>
        <v>0</v>
      </c>
      <c r="AN43" s="27">
        <f t="shared" ref="AN43" si="879">Z43*(1+$G$2)</f>
        <v>0</v>
      </c>
      <c r="AO43" s="27">
        <f t="shared" ref="AO43" si="880">AA43*(1+$G$2)</f>
        <v>0</v>
      </c>
      <c r="AP43" s="27">
        <f t="shared" ref="AP43" si="881">AB43*(1+$G$2)</f>
        <v>0</v>
      </c>
      <c r="AQ43" s="27">
        <f t="shared" ref="AQ43" si="882">AC43*(1+$G$2)</f>
        <v>0</v>
      </c>
      <c r="AT43" s="27">
        <f>AF43*(1+$H$2)</f>
        <v>0</v>
      </c>
      <c r="AU43" s="27">
        <f t="shared" ref="AU43" si="883">AG43*(1+$H$2)</f>
        <v>0</v>
      </c>
      <c r="AV43" s="27">
        <f t="shared" ref="AV43" si="884">AH43*(1+$H$2)</f>
        <v>0</v>
      </c>
      <c r="AW43" s="27">
        <f t="shared" ref="AW43" si="885">AI43*(1+$H$2)</f>
        <v>0</v>
      </c>
      <c r="AX43" s="27">
        <f t="shared" ref="AX43" si="886">AJ43*(1+$H$2)</f>
        <v>0</v>
      </c>
      <c r="AY43" s="27">
        <f t="shared" ref="AY43" si="887">AK43*(1+$H$2)</f>
        <v>0</v>
      </c>
      <c r="AZ43" s="27">
        <f t="shared" ref="AZ43" si="888">AL43*(1+$H$2)</f>
        <v>0</v>
      </c>
      <c r="BA43" s="27">
        <f t="shared" ref="BA43" si="889">AM43*(1+$H$2)</f>
        <v>0</v>
      </c>
      <c r="BB43" s="27">
        <f t="shared" ref="BB43" si="890">AN43*(1+$H$2)</f>
        <v>0</v>
      </c>
      <c r="BC43" s="27">
        <f t="shared" ref="BC43" si="891">AO43*(1+$H$2)</f>
        <v>0</v>
      </c>
      <c r="BD43" s="27">
        <f t="shared" ref="BD43" si="892">AP43*(1+$H$2)</f>
        <v>0</v>
      </c>
      <c r="BE43" s="27">
        <f t="shared" ref="BE43" si="893">AQ43*(1+$H$2)</f>
        <v>0</v>
      </c>
      <c r="BH43" s="27">
        <f>AT43*(1+$I$2)</f>
        <v>0</v>
      </c>
      <c r="BI43" s="27">
        <f t="shared" ref="BI43" si="894">AU43*(1+$I$2)</f>
        <v>0</v>
      </c>
      <c r="BJ43" s="27">
        <f t="shared" ref="BJ43" si="895">AV43*(1+$I$2)</f>
        <v>0</v>
      </c>
      <c r="BK43" s="27">
        <f t="shared" ref="BK43" si="896">AW43*(1+$I$2)</f>
        <v>0</v>
      </c>
      <c r="BL43" s="27">
        <f t="shared" ref="BL43" si="897">AX43*(1+$I$2)</f>
        <v>0</v>
      </c>
      <c r="BM43" s="27">
        <f t="shared" ref="BM43" si="898">AY43*(1+$I$2)</f>
        <v>0</v>
      </c>
      <c r="BN43" s="27">
        <f t="shared" ref="BN43" si="899">AZ43*(1+$I$2)</f>
        <v>0</v>
      </c>
      <c r="BO43" s="27">
        <f t="shared" ref="BO43" si="900">BA43*(1+$I$2)</f>
        <v>0</v>
      </c>
      <c r="BP43" s="27">
        <f t="shared" ref="BP43" si="901">BB43*(1+$I$2)</f>
        <v>0</v>
      </c>
      <c r="BQ43" s="27">
        <f t="shared" ref="BQ43" si="902">BC43*(1+$I$2)</f>
        <v>0</v>
      </c>
      <c r="BR43" s="27">
        <f t="shared" ref="BR43" si="903">BD43*(1+$I$2)</f>
        <v>0</v>
      </c>
      <c r="BS43" s="27">
        <f t="shared" ref="BS43" si="904">BE43*(1+$I$2)</f>
        <v>0</v>
      </c>
    </row>
    <row r="44" spans="1:72" s="39" customFormat="1" x14ac:dyDescent="0.2">
      <c r="A44" s="33"/>
      <c r="B44" s="34" t="s">
        <v>235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R44" s="38">
        <f>D44*(1+$F$3)</f>
        <v>0</v>
      </c>
      <c r="S44" s="38">
        <f t="shared" ref="S44" si="905">E44*(1+$F$3)</f>
        <v>0</v>
      </c>
      <c r="T44" s="38">
        <f t="shared" ref="T44" si="906">F44*(1+$F$3)</f>
        <v>0</v>
      </c>
      <c r="U44" s="38">
        <f t="shared" ref="U44" si="907">G44*(1+$F$3)</f>
        <v>0</v>
      </c>
      <c r="V44" s="38">
        <f t="shared" ref="V44" si="908">H44*(1+$F$3)</f>
        <v>0</v>
      </c>
      <c r="W44" s="38">
        <f t="shared" ref="W44" si="909">I44*(1+$F$3)</f>
        <v>0</v>
      </c>
      <c r="X44" s="38">
        <f t="shared" ref="X44" si="910">J44*(1+$F$3)</f>
        <v>0</v>
      </c>
      <c r="Y44" s="38">
        <f t="shared" ref="Y44" si="911">K44*(1+$F$3)</f>
        <v>0</v>
      </c>
      <c r="Z44" s="38">
        <f t="shared" ref="Z44" si="912">L44*(1+$F$3)</f>
        <v>0</v>
      </c>
      <c r="AA44" s="38">
        <f t="shared" ref="AA44" si="913">M44*(1+$F$3)</f>
        <v>0</v>
      </c>
      <c r="AB44" s="38">
        <f t="shared" ref="AB44" si="914">N44*(1+$F$3)</f>
        <v>0</v>
      </c>
      <c r="AC44" s="38">
        <f t="shared" ref="AC44" si="915">O44*(1+$F$3)</f>
        <v>0</v>
      </c>
      <c r="AF44" s="38">
        <f>R44*(1+$G$3)</f>
        <v>0</v>
      </c>
      <c r="AG44" s="38">
        <f t="shared" ref="AG44" si="916">S44*(1+$G$3)</f>
        <v>0</v>
      </c>
      <c r="AH44" s="38">
        <f t="shared" ref="AH44" si="917">T44*(1+$G$3)</f>
        <v>0</v>
      </c>
      <c r="AI44" s="38">
        <f t="shared" ref="AI44" si="918">U44*(1+$G$3)</f>
        <v>0</v>
      </c>
      <c r="AJ44" s="38">
        <f t="shared" ref="AJ44" si="919">V44*(1+$G$3)</f>
        <v>0</v>
      </c>
      <c r="AK44" s="38">
        <f t="shared" ref="AK44" si="920">W44*(1+$G$3)</f>
        <v>0</v>
      </c>
      <c r="AL44" s="38">
        <f t="shared" ref="AL44" si="921">X44*(1+$G$3)</f>
        <v>0</v>
      </c>
      <c r="AM44" s="38">
        <f t="shared" ref="AM44" si="922">Y44*(1+$G$3)</f>
        <v>0</v>
      </c>
      <c r="AN44" s="38">
        <f t="shared" ref="AN44" si="923">Z44*(1+$G$3)</f>
        <v>0</v>
      </c>
      <c r="AO44" s="38">
        <f t="shared" ref="AO44" si="924">AA44*(1+$G$3)</f>
        <v>0</v>
      </c>
      <c r="AP44" s="38">
        <f t="shared" ref="AP44" si="925">AB44*(1+$G$3)</f>
        <v>0</v>
      </c>
      <c r="AQ44" s="38">
        <f t="shared" ref="AQ44" si="926">AC44*(1+$G$3)</f>
        <v>0</v>
      </c>
      <c r="AT44" s="27">
        <f>AF44*(1+$H$3)</f>
        <v>0</v>
      </c>
      <c r="AU44" s="27">
        <f t="shared" ref="AU44" si="927">AG44*(1+$H$3)</f>
        <v>0</v>
      </c>
      <c r="AV44" s="27">
        <f t="shared" ref="AV44" si="928">AH44*(1+$H$3)</f>
        <v>0</v>
      </c>
      <c r="AW44" s="27">
        <f t="shared" ref="AW44" si="929">AI44*(1+$H$3)</f>
        <v>0</v>
      </c>
      <c r="AX44" s="27">
        <f t="shared" ref="AX44" si="930">AJ44*(1+$H$3)</f>
        <v>0</v>
      </c>
      <c r="AY44" s="27">
        <f t="shared" ref="AY44" si="931">AK44*(1+$H$3)</f>
        <v>0</v>
      </c>
      <c r="AZ44" s="27">
        <f t="shared" ref="AZ44" si="932">AL44*(1+$H$3)</f>
        <v>0</v>
      </c>
      <c r="BA44" s="27">
        <f t="shared" ref="BA44" si="933">AM44*(1+$H$3)</f>
        <v>0</v>
      </c>
      <c r="BB44" s="27">
        <f t="shared" ref="BB44" si="934">AN44*(1+$H$3)</f>
        <v>0</v>
      </c>
      <c r="BC44" s="27">
        <f t="shared" ref="BC44" si="935">AO44*(1+$H$3)</f>
        <v>0</v>
      </c>
      <c r="BD44" s="27">
        <f t="shared" ref="BD44" si="936">AP44*(1+$H$3)</f>
        <v>0</v>
      </c>
      <c r="BE44" s="27">
        <f t="shared" ref="BE44" si="937">AQ44*(1+$H$3)</f>
        <v>0</v>
      </c>
      <c r="BH44" s="27">
        <f>AT44*(1+$I$3)</f>
        <v>0</v>
      </c>
      <c r="BI44" s="27">
        <f t="shared" ref="BI44" si="938">AU44*(1+$I$3)</f>
        <v>0</v>
      </c>
      <c r="BJ44" s="27">
        <f t="shared" ref="BJ44" si="939">AV44*(1+$I$3)</f>
        <v>0</v>
      </c>
      <c r="BK44" s="27">
        <f t="shared" ref="BK44" si="940">AW44*(1+$I$3)</f>
        <v>0</v>
      </c>
      <c r="BL44" s="27">
        <f t="shared" ref="BL44" si="941">AX44*(1+$I$3)</f>
        <v>0</v>
      </c>
      <c r="BM44" s="27">
        <f t="shared" ref="BM44" si="942">AY44*(1+$I$3)</f>
        <v>0</v>
      </c>
      <c r="BN44" s="27">
        <f t="shared" ref="BN44" si="943">AZ44*(1+$I$3)</f>
        <v>0</v>
      </c>
      <c r="BO44" s="27">
        <f t="shared" ref="BO44" si="944">BA44*(1+$I$3)</f>
        <v>0</v>
      </c>
      <c r="BP44" s="27">
        <f t="shared" ref="BP44" si="945">BB44*(1+$I$3)</f>
        <v>0</v>
      </c>
      <c r="BQ44" s="27">
        <f t="shared" ref="BQ44" si="946">BC44*(1+$I$3)</f>
        <v>0</v>
      </c>
      <c r="BR44" s="27">
        <f t="shared" ref="BR44" si="947">BD44*(1+$I$3)</f>
        <v>0</v>
      </c>
      <c r="BS44" s="27">
        <f t="shared" ref="BS44" si="948">BE44*(1+$I$3)</f>
        <v>0</v>
      </c>
    </row>
    <row r="45" spans="1:72" x14ac:dyDescent="0.2">
      <c r="A45" s="4"/>
      <c r="B45" s="17" t="s">
        <v>183</v>
      </c>
      <c r="D45" s="42">
        <f>D43*D44</f>
        <v>0</v>
      </c>
      <c r="E45" s="42">
        <f t="shared" ref="E45:O45" si="949">E43*E44</f>
        <v>0</v>
      </c>
      <c r="F45" s="42">
        <f t="shared" si="949"/>
        <v>0</v>
      </c>
      <c r="G45" s="42">
        <f t="shared" si="949"/>
        <v>0</v>
      </c>
      <c r="H45" s="42">
        <f t="shared" si="949"/>
        <v>0</v>
      </c>
      <c r="I45" s="42">
        <f t="shared" si="949"/>
        <v>0</v>
      </c>
      <c r="J45" s="42">
        <f t="shared" si="949"/>
        <v>0</v>
      </c>
      <c r="K45" s="42">
        <f t="shared" si="949"/>
        <v>0</v>
      </c>
      <c r="L45" s="42">
        <f t="shared" si="949"/>
        <v>0</v>
      </c>
      <c r="M45" s="42">
        <f t="shared" si="949"/>
        <v>0</v>
      </c>
      <c r="N45" s="42">
        <f t="shared" si="949"/>
        <v>0</v>
      </c>
      <c r="O45" s="42">
        <f t="shared" si="949"/>
        <v>0</v>
      </c>
      <c r="P45" s="18">
        <f>SUM(D45:O45)</f>
        <v>0</v>
      </c>
      <c r="R45" s="42">
        <f>R43*R44</f>
        <v>0</v>
      </c>
      <c r="S45" s="42">
        <f t="shared" ref="S45" si="950">S43*S44</f>
        <v>0</v>
      </c>
      <c r="T45" s="42">
        <f t="shared" ref="T45" si="951">T43*T44</f>
        <v>0</v>
      </c>
      <c r="U45" s="42">
        <f t="shared" ref="U45" si="952">U43*U44</f>
        <v>0</v>
      </c>
      <c r="V45" s="42">
        <f t="shared" ref="V45" si="953">V43*V44</f>
        <v>0</v>
      </c>
      <c r="W45" s="42">
        <f t="shared" ref="W45" si="954">W43*W44</f>
        <v>0</v>
      </c>
      <c r="X45" s="42">
        <f t="shared" ref="X45" si="955">X43*X44</f>
        <v>0</v>
      </c>
      <c r="Y45" s="42">
        <f t="shared" ref="Y45" si="956">Y43*Y44</f>
        <v>0</v>
      </c>
      <c r="Z45" s="42">
        <f t="shared" ref="Z45" si="957">Z43*Z44</f>
        <v>0</v>
      </c>
      <c r="AA45" s="42">
        <f t="shared" ref="AA45" si="958">AA43*AA44</f>
        <v>0</v>
      </c>
      <c r="AB45" s="42">
        <f t="shared" ref="AB45" si="959">AB43*AB44</f>
        <v>0</v>
      </c>
      <c r="AC45" s="42">
        <f t="shared" ref="AC45" si="960">AC43*AC44</f>
        <v>0</v>
      </c>
      <c r="AD45" s="18">
        <f>SUM(R45:AC45)</f>
        <v>0</v>
      </c>
      <c r="AF45" s="42">
        <f>AF43*AF44</f>
        <v>0</v>
      </c>
      <c r="AG45" s="42">
        <f t="shared" ref="AG45" si="961">AG43*AG44</f>
        <v>0</v>
      </c>
      <c r="AH45" s="42">
        <f t="shared" ref="AH45" si="962">AH43*AH44</f>
        <v>0</v>
      </c>
      <c r="AI45" s="42">
        <f t="shared" ref="AI45" si="963">AI43*AI44</f>
        <v>0</v>
      </c>
      <c r="AJ45" s="42">
        <f t="shared" ref="AJ45" si="964">AJ43*AJ44</f>
        <v>0</v>
      </c>
      <c r="AK45" s="42">
        <f t="shared" ref="AK45" si="965">AK43*AK44</f>
        <v>0</v>
      </c>
      <c r="AL45" s="42">
        <f t="shared" ref="AL45" si="966">AL43*AL44</f>
        <v>0</v>
      </c>
      <c r="AM45" s="42">
        <f t="shared" ref="AM45" si="967">AM43*AM44</f>
        <v>0</v>
      </c>
      <c r="AN45" s="42">
        <f t="shared" ref="AN45" si="968">AN43*AN44</f>
        <v>0</v>
      </c>
      <c r="AO45" s="42">
        <f t="shared" ref="AO45" si="969">AO43*AO44</f>
        <v>0</v>
      </c>
      <c r="AP45" s="42">
        <f t="shared" ref="AP45" si="970">AP43*AP44</f>
        <v>0</v>
      </c>
      <c r="AQ45" s="42">
        <f t="shared" ref="AQ45" si="971">AQ43*AQ44</f>
        <v>0</v>
      </c>
      <c r="AR45" s="18">
        <f>SUM(AF45:AQ45)</f>
        <v>0</v>
      </c>
      <c r="AT45" s="42">
        <f>AT43*AT44</f>
        <v>0</v>
      </c>
      <c r="AU45" s="42">
        <f t="shared" ref="AU45" si="972">AU43*AU44</f>
        <v>0</v>
      </c>
      <c r="AV45" s="42">
        <f t="shared" ref="AV45" si="973">AV43*AV44</f>
        <v>0</v>
      </c>
      <c r="AW45" s="42">
        <f t="shared" ref="AW45" si="974">AW43*AW44</f>
        <v>0</v>
      </c>
      <c r="AX45" s="42">
        <f t="shared" ref="AX45" si="975">AX43*AX44</f>
        <v>0</v>
      </c>
      <c r="AY45" s="42">
        <f t="shared" ref="AY45" si="976">AY43*AY44</f>
        <v>0</v>
      </c>
      <c r="AZ45" s="42">
        <f t="shared" ref="AZ45" si="977">AZ43*AZ44</f>
        <v>0</v>
      </c>
      <c r="BA45" s="42">
        <f t="shared" ref="BA45" si="978">BA43*BA44</f>
        <v>0</v>
      </c>
      <c r="BB45" s="42">
        <f t="shared" ref="BB45" si="979">BB43*BB44</f>
        <v>0</v>
      </c>
      <c r="BC45" s="42">
        <f t="shared" ref="BC45" si="980">BC43*BC44</f>
        <v>0</v>
      </c>
      <c r="BD45" s="42">
        <f t="shared" ref="BD45" si="981">BD43*BD44</f>
        <v>0</v>
      </c>
      <c r="BE45" s="42">
        <f t="shared" ref="BE45" si="982">BE43*BE44</f>
        <v>0</v>
      </c>
      <c r="BF45" s="18">
        <f>SUM(AT45:BE45)</f>
        <v>0</v>
      </c>
      <c r="BH45" s="42">
        <f>BH43*BH44</f>
        <v>0</v>
      </c>
      <c r="BI45" s="42">
        <f t="shared" ref="BI45" si="983">BI43*BI44</f>
        <v>0</v>
      </c>
      <c r="BJ45" s="42">
        <f t="shared" ref="BJ45" si="984">BJ43*BJ44</f>
        <v>0</v>
      </c>
      <c r="BK45" s="42">
        <f t="shared" ref="BK45" si="985">BK43*BK44</f>
        <v>0</v>
      </c>
      <c r="BL45" s="42">
        <f t="shared" ref="BL45" si="986">BL43*BL44</f>
        <v>0</v>
      </c>
      <c r="BM45" s="42">
        <f t="shared" ref="BM45" si="987">BM43*BM44</f>
        <v>0</v>
      </c>
      <c r="BN45" s="42">
        <f t="shared" ref="BN45" si="988">BN43*BN44</f>
        <v>0</v>
      </c>
      <c r="BO45" s="42">
        <f t="shared" ref="BO45" si="989">BO43*BO44</f>
        <v>0</v>
      </c>
      <c r="BP45" s="42">
        <f t="shared" ref="BP45" si="990">BP43*BP44</f>
        <v>0</v>
      </c>
      <c r="BQ45" s="42">
        <f t="shared" ref="BQ45" si="991">BQ43*BQ44</f>
        <v>0</v>
      </c>
      <c r="BR45" s="42">
        <f t="shared" ref="BR45" si="992">BR43*BR44</f>
        <v>0</v>
      </c>
      <c r="BS45" s="42">
        <f t="shared" ref="BS45" si="993">BS43*BS44</f>
        <v>0</v>
      </c>
      <c r="BT45" s="18">
        <f>SUM(BH45:BS45)</f>
        <v>0</v>
      </c>
    </row>
    <row r="46" spans="1:72" x14ac:dyDescent="0.2"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15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15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15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15"/>
    </row>
    <row r="47" spans="1:72" x14ac:dyDescent="0.2">
      <c r="A47" s="25" t="s">
        <v>173</v>
      </c>
      <c r="B47" s="24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15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15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15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15"/>
    </row>
    <row r="48" spans="1:72" s="15" customFormat="1" x14ac:dyDescent="0.2">
      <c r="A48" s="12"/>
      <c r="B48" s="8" t="s">
        <v>182</v>
      </c>
      <c r="D48" s="22"/>
      <c r="E48" s="22"/>
      <c r="F48" s="22"/>
      <c r="G48" s="23"/>
      <c r="H48" s="22"/>
      <c r="I48" s="22"/>
      <c r="J48" s="22"/>
      <c r="K48" s="23"/>
      <c r="L48" s="22"/>
      <c r="M48" s="22"/>
      <c r="N48" s="22"/>
      <c r="O48" s="22"/>
      <c r="R48" s="27">
        <f>D48*(1+$F$2)</f>
        <v>0</v>
      </c>
      <c r="S48" s="27">
        <f t="shared" ref="S48" si="994">E48*(1+$F$2)</f>
        <v>0</v>
      </c>
      <c r="T48" s="27">
        <f t="shared" ref="T48" si="995">F48*(1+$F$2)</f>
        <v>0</v>
      </c>
      <c r="U48" s="27">
        <f t="shared" ref="U48" si="996">G48*(1+$F$2)</f>
        <v>0</v>
      </c>
      <c r="V48" s="27">
        <f t="shared" ref="V48" si="997">H48*(1+$F$2)</f>
        <v>0</v>
      </c>
      <c r="W48" s="27">
        <f t="shared" ref="W48" si="998">I48*(1+$F$2)</f>
        <v>0</v>
      </c>
      <c r="X48" s="27">
        <f t="shared" ref="X48" si="999">J48*(1+$F$2)</f>
        <v>0</v>
      </c>
      <c r="Y48" s="27">
        <f t="shared" ref="Y48" si="1000">K48*(1+$F$2)</f>
        <v>0</v>
      </c>
      <c r="Z48" s="27">
        <f t="shared" ref="Z48" si="1001">L48*(1+$F$2)</f>
        <v>0</v>
      </c>
      <c r="AA48" s="27">
        <f t="shared" ref="AA48" si="1002">M48*(1+$F$2)</f>
        <v>0</v>
      </c>
      <c r="AB48" s="27">
        <f t="shared" ref="AB48" si="1003">N48*(1+$F$2)</f>
        <v>0</v>
      </c>
      <c r="AC48" s="27">
        <f t="shared" ref="AC48" si="1004">O48*(1+$F$2)</f>
        <v>0</v>
      </c>
      <c r="AF48" s="27">
        <f>R48*(1+$G$2)</f>
        <v>0</v>
      </c>
      <c r="AG48" s="27">
        <f t="shared" ref="AG48" si="1005">S48*(1+$G$2)</f>
        <v>0</v>
      </c>
      <c r="AH48" s="27">
        <f t="shared" ref="AH48" si="1006">T48*(1+$G$2)</f>
        <v>0</v>
      </c>
      <c r="AI48" s="27">
        <f t="shared" ref="AI48" si="1007">U48*(1+$G$2)</f>
        <v>0</v>
      </c>
      <c r="AJ48" s="27">
        <f t="shared" ref="AJ48" si="1008">V48*(1+$G$2)</f>
        <v>0</v>
      </c>
      <c r="AK48" s="27">
        <f t="shared" ref="AK48" si="1009">W48*(1+$G$2)</f>
        <v>0</v>
      </c>
      <c r="AL48" s="27">
        <f t="shared" ref="AL48" si="1010">X48*(1+$G$2)</f>
        <v>0</v>
      </c>
      <c r="AM48" s="27">
        <f t="shared" ref="AM48" si="1011">Y48*(1+$G$2)</f>
        <v>0</v>
      </c>
      <c r="AN48" s="27">
        <f t="shared" ref="AN48" si="1012">Z48*(1+$G$2)</f>
        <v>0</v>
      </c>
      <c r="AO48" s="27">
        <f t="shared" ref="AO48" si="1013">AA48*(1+$G$2)</f>
        <v>0</v>
      </c>
      <c r="AP48" s="27">
        <f t="shared" ref="AP48" si="1014">AB48*(1+$G$2)</f>
        <v>0</v>
      </c>
      <c r="AQ48" s="27">
        <f t="shared" ref="AQ48" si="1015">AC48*(1+$G$2)</f>
        <v>0</v>
      </c>
      <c r="AT48" s="27">
        <f>AF48*(1+$H$2)</f>
        <v>0</v>
      </c>
      <c r="AU48" s="27">
        <f t="shared" ref="AU48" si="1016">AG48*(1+$H$2)</f>
        <v>0</v>
      </c>
      <c r="AV48" s="27">
        <f t="shared" ref="AV48" si="1017">AH48*(1+$H$2)</f>
        <v>0</v>
      </c>
      <c r="AW48" s="27">
        <f t="shared" ref="AW48" si="1018">AI48*(1+$H$2)</f>
        <v>0</v>
      </c>
      <c r="AX48" s="27">
        <f t="shared" ref="AX48" si="1019">AJ48*(1+$H$2)</f>
        <v>0</v>
      </c>
      <c r="AY48" s="27">
        <f t="shared" ref="AY48" si="1020">AK48*(1+$H$2)</f>
        <v>0</v>
      </c>
      <c r="AZ48" s="27">
        <f t="shared" ref="AZ48" si="1021">AL48*(1+$H$2)</f>
        <v>0</v>
      </c>
      <c r="BA48" s="27">
        <f t="shared" ref="BA48" si="1022">AM48*(1+$H$2)</f>
        <v>0</v>
      </c>
      <c r="BB48" s="27">
        <f t="shared" ref="BB48" si="1023">AN48*(1+$H$2)</f>
        <v>0</v>
      </c>
      <c r="BC48" s="27">
        <f t="shared" ref="BC48" si="1024">AO48*(1+$H$2)</f>
        <v>0</v>
      </c>
      <c r="BD48" s="27">
        <f t="shared" ref="BD48" si="1025">AP48*(1+$H$2)</f>
        <v>0</v>
      </c>
      <c r="BE48" s="27">
        <f t="shared" ref="BE48" si="1026">AQ48*(1+$H$2)</f>
        <v>0</v>
      </c>
      <c r="BH48" s="27">
        <f>AT48*(1+$I$2)</f>
        <v>0</v>
      </c>
      <c r="BI48" s="27">
        <f t="shared" ref="BI48" si="1027">AU48*(1+$I$2)</f>
        <v>0</v>
      </c>
      <c r="BJ48" s="27">
        <f t="shared" ref="BJ48" si="1028">AV48*(1+$I$2)</f>
        <v>0</v>
      </c>
      <c r="BK48" s="27">
        <f t="shared" ref="BK48" si="1029">AW48*(1+$I$2)</f>
        <v>0</v>
      </c>
      <c r="BL48" s="27">
        <f t="shared" ref="BL48" si="1030">AX48*(1+$I$2)</f>
        <v>0</v>
      </c>
      <c r="BM48" s="27">
        <f t="shared" ref="BM48" si="1031">AY48*(1+$I$2)</f>
        <v>0</v>
      </c>
      <c r="BN48" s="27">
        <f t="shared" ref="BN48" si="1032">AZ48*(1+$I$2)</f>
        <v>0</v>
      </c>
      <c r="BO48" s="27">
        <f t="shared" ref="BO48" si="1033">BA48*(1+$I$2)</f>
        <v>0</v>
      </c>
      <c r="BP48" s="27">
        <f t="shared" ref="BP48" si="1034">BB48*(1+$I$2)</f>
        <v>0</v>
      </c>
      <c r="BQ48" s="27">
        <f t="shared" ref="BQ48" si="1035">BC48*(1+$I$2)</f>
        <v>0</v>
      </c>
      <c r="BR48" s="27">
        <f t="shared" ref="BR48" si="1036">BD48*(1+$I$2)</f>
        <v>0</v>
      </c>
      <c r="BS48" s="27">
        <f t="shared" ref="BS48" si="1037">BE48*(1+$I$2)</f>
        <v>0</v>
      </c>
    </row>
    <row r="49" spans="1:72" s="39" customFormat="1" x14ac:dyDescent="0.2">
      <c r="A49" s="33"/>
      <c r="B49" s="34" t="s">
        <v>235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R49" s="38">
        <f>D49*(1+$F$3)</f>
        <v>0</v>
      </c>
      <c r="S49" s="38">
        <f t="shared" ref="S49" si="1038">E49*(1+$F$3)</f>
        <v>0</v>
      </c>
      <c r="T49" s="38">
        <f t="shared" ref="T49" si="1039">F49*(1+$F$3)</f>
        <v>0</v>
      </c>
      <c r="U49" s="38">
        <f t="shared" ref="U49" si="1040">G49*(1+$F$3)</f>
        <v>0</v>
      </c>
      <c r="V49" s="38">
        <f t="shared" ref="V49" si="1041">H49*(1+$F$3)</f>
        <v>0</v>
      </c>
      <c r="W49" s="38">
        <f t="shared" ref="W49" si="1042">I49*(1+$F$3)</f>
        <v>0</v>
      </c>
      <c r="X49" s="38">
        <f t="shared" ref="X49" si="1043">J49*(1+$F$3)</f>
        <v>0</v>
      </c>
      <c r="Y49" s="38">
        <f t="shared" ref="Y49" si="1044">K49*(1+$F$3)</f>
        <v>0</v>
      </c>
      <c r="Z49" s="38">
        <f t="shared" ref="Z49" si="1045">L49*(1+$F$3)</f>
        <v>0</v>
      </c>
      <c r="AA49" s="38">
        <f t="shared" ref="AA49" si="1046">M49*(1+$F$3)</f>
        <v>0</v>
      </c>
      <c r="AB49" s="38">
        <f t="shared" ref="AB49" si="1047">N49*(1+$F$3)</f>
        <v>0</v>
      </c>
      <c r="AC49" s="38">
        <f t="shared" ref="AC49" si="1048">O49*(1+$F$3)</f>
        <v>0</v>
      </c>
      <c r="AF49" s="38">
        <f>R49*(1+$G$3)</f>
        <v>0</v>
      </c>
      <c r="AG49" s="38">
        <f t="shared" ref="AG49" si="1049">S49*(1+$G$3)</f>
        <v>0</v>
      </c>
      <c r="AH49" s="38">
        <f t="shared" ref="AH49" si="1050">T49*(1+$G$3)</f>
        <v>0</v>
      </c>
      <c r="AI49" s="38">
        <f t="shared" ref="AI49" si="1051">U49*(1+$G$3)</f>
        <v>0</v>
      </c>
      <c r="AJ49" s="38">
        <f t="shared" ref="AJ49" si="1052">V49*(1+$G$3)</f>
        <v>0</v>
      </c>
      <c r="AK49" s="38">
        <f t="shared" ref="AK49" si="1053">W49*(1+$G$3)</f>
        <v>0</v>
      </c>
      <c r="AL49" s="38">
        <f t="shared" ref="AL49" si="1054">X49*(1+$G$3)</f>
        <v>0</v>
      </c>
      <c r="AM49" s="38">
        <f t="shared" ref="AM49" si="1055">Y49*(1+$G$3)</f>
        <v>0</v>
      </c>
      <c r="AN49" s="38">
        <f t="shared" ref="AN49" si="1056">Z49*(1+$G$3)</f>
        <v>0</v>
      </c>
      <c r="AO49" s="38">
        <f t="shared" ref="AO49" si="1057">AA49*(1+$G$3)</f>
        <v>0</v>
      </c>
      <c r="AP49" s="38">
        <f t="shared" ref="AP49" si="1058">AB49*(1+$G$3)</f>
        <v>0</v>
      </c>
      <c r="AQ49" s="38">
        <f t="shared" ref="AQ49" si="1059">AC49*(1+$G$3)</f>
        <v>0</v>
      </c>
      <c r="AT49" s="27">
        <f>AF49*(1+$H$3)</f>
        <v>0</v>
      </c>
      <c r="AU49" s="27">
        <f t="shared" ref="AU49" si="1060">AG49*(1+$H$3)</f>
        <v>0</v>
      </c>
      <c r="AV49" s="27">
        <f t="shared" ref="AV49" si="1061">AH49*(1+$H$3)</f>
        <v>0</v>
      </c>
      <c r="AW49" s="27">
        <f t="shared" ref="AW49" si="1062">AI49*(1+$H$3)</f>
        <v>0</v>
      </c>
      <c r="AX49" s="27">
        <f t="shared" ref="AX49" si="1063">AJ49*(1+$H$3)</f>
        <v>0</v>
      </c>
      <c r="AY49" s="27">
        <f t="shared" ref="AY49" si="1064">AK49*(1+$H$3)</f>
        <v>0</v>
      </c>
      <c r="AZ49" s="27">
        <f t="shared" ref="AZ49" si="1065">AL49*(1+$H$3)</f>
        <v>0</v>
      </c>
      <c r="BA49" s="27">
        <f t="shared" ref="BA49" si="1066">AM49*(1+$H$3)</f>
        <v>0</v>
      </c>
      <c r="BB49" s="27">
        <f t="shared" ref="BB49" si="1067">AN49*(1+$H$3)</f>
        <v>0</v>
      </c>
      <c r="BC49" s="27">
        <f t="shared" ref="BC49" si="1068">AO49*(1+$H$3)</f>
        <v>0</v>
      </c>
      <c r="BD49" s="27">
        <f t="shared" ref="BD49" si="1069">AP49*(1+$H$3)</f>
        <v>0</v>
      </c>
      <c r="BE49" s="27">
        <f t="shared" ref="BE49" si="1070">AQ49*(1+$H$3)</f>
        <v>0</v>
      </c>
      <c r="BH49" s="27">
        <f>AT49*(1+$I$3)</f>
        <v>0</v>
      </c>
      <c r="BI49" s="27">
        <f t="shared" ref="BI49" si="1071">AU49*(1+$I$3)</f>
        <v>0</v>
      </c>
      <c r="BJ49" s="27">
        <f t="shared" ref="BJ49" si="1072">AV49*(1+$I$3)</f>
        <v>0</v>
      </c>
      <c r="BK49" s="27">
        <f t="shared" ref="BK49" si="1073">AW49*(1+$I$3)</f>
        <v>0</v>
      </c>
      <c r="BL49" s="27">
        <f t="shared" ref="BL49" si="1074">AX49*(1+$I$3)</f>
        <v>0</v>
      </c>
      <c r="BM49" s="27">
        <f t="shared" ref="BM49" si="1075">AY49*(1+$I$3)</f>
        <v>0</v>
      </c>
      <c r="BN49" s="27">
        <f t="shared" ref="BN49" si="1076">AZ49*(1+$I$3)</f>
        <v>0</v>
      </c>
      <c r="BO49" s="27">
        <f t="shared" ref="BO49" si="1077">BA49*(1+$I$3)</f>
        <v>0</v>
      </c>
      <c r="BP49" s="27">
        <f t="shared" ref="BP49" si="1078">BB49*(1+$I$3)</f>
        <v>0</v>
      </c>
      <c r="BQ49" s="27">
        <f t="shared" ref="BQ49" si="1079">BC49*(1+$I$3)</f>
        <v>0</v>
      </c>
      <c r="BR49" s="27">
        <f t="shared" ref="BR49" si="1080">BD49*(1+$I$3)</f>
        <v>0</v>
      </c>
      <c r="BS49" s="27">
        <f t="shared" ref="BS49" si="1081">BE49*(1+$I$3)</f>
        <v>0</v>
      </c>
    </row>
    <row r="50" spans="1:72" x14ac:dyDescent="0.2">
      <c r="A50" s="4"/>
      <c r="B50" s="109" t="s">
        <v>183</v>
      </c>
      <c r="D50" s="42">
        <f>D48*D49</f>
        <v>0</v>
      </c>
      <c r="E50" s="42">
        <f t="shared" ref="E50:O50" si="1082">E48*E49</f>
        <v>0</v>
      </c>
      <c r="F50" s="42">
        <f t="shared" si="1082"/>
        <v>0</v>
      </c>
      <c r="G50" s="42">
        <f t="shared" si="1082"/>
        <v>0</v>
      </c>
      <c r="H50" s="42">
        <f t="shared" si="1082"/>
        <v>0</v>
      </c>
      <c r="I50" s="42">
        <f t="shared" si="1082"/>
        <v>0</v>
      </c>
      <c r="J50" s="42">
        <f t="shared" si="1082"/>
        <v>0</v>
      </c>
      <c r="K50" s="42">
        <f t="shared" si="1082"/>
        <v>0</v>
      </c>
      <c r="L50" s="42">
        <f t="shared" si="1082"/>
        <v>0</v>
      </c>
      <c r="M50" s="42">
        <f t="shared" si="1082"/>
        <v>0</v>
      </c>
      <c r="N50" s="42">
        <f t="shared" si="1082"/>
        <v>0</v>
      </c>
      <c r="O50" s="42">
        <f t="shared" si="1082"/>
        <v>0</v>
      </c>
      <c r="P50" s="18">
        <f>SUM(D50:O50)</f>
        <v>0</v>
      </c>
      <c r="R50" s="42">
        <f>R48*R49</f>
        <v>0</v>
      </c>
      <c r="S50" s="42">
        <f t="shared" ref="S50" si="1083">S48*S49</f>
        <v>0</v>
      </c>
      <c r="T50" s="42">
        <f t="shared" ref="T50" si="1084">T48*T49</f>
        <v>0</v>
      </c>
      <c r="U50" s="42">
        <f t="shared" ref="U50" si="1085">U48*U49</f>
        <v>0</v>
      </c>
      <c r="V50" s="42">
        <f t="shared" ref="V50" si="1086">V48*V49</f>
        <v>0</v>
      </c>
      <c r="W50" s="42">
        <f t="shared" ref="W50" si="1087">W48*W49</f>
        <v>0</v>
      </c>
      <c r="X50" s="42">
        <f t="shared" ref="X50" si="1088">X48*X49</f>
        <v>0</v>
      </c>
      <c r="Y50" s="42">
        <f t="shared" ref="Y50" si="1089">Y48*Y49</f>
        <v>0</v>
      </c>
      <c r="Z50" s="42">
        <f t="shared" ref="Z50" si="1090">Z48*Z49</f>
        <v>0</v>
      </c>
      <c r="AA50" s="42">
        <f t="shared" ref="AA50" si="1091">AA48*AA49</f>
        <v>0</v>
      </c>
      <c r="AB50" s="42">
        <f t="shared" ref="AB50" si="1092">AB48*AB49</f>
        <v>0</v>
      </c>
      <c r="AC50" s="42">
        <f t="shared" ref="AC50" si="1093">AC48*AC49</f>
        <v>0</v>
      </c>
      <c r="AD50" s="18">
        <f>SUM(R50:AC50)</f>
        <v>0</v>
      </c>
      <c r="AF50" s="42">
        <f>AF48*AF49</f>
        <v>0</v>
      </c>
      <c r="AG50" s="42">
        <f t="shared" ref="AG50" si="1094">AG48*AG49</f>
        <v>0</v>
      </c>
      <c r="AH50" s="42">
        <f t="shared" ref="AH50" si="1095">AH48*AH49</f>
        <v>0</v>
      </c>
      <c r="AI50" s="42">
        <f t="shared" ref="AI50" si="1096">AI48*AI49</f>
        <v>0</v>
      </c>
      <c r="AJ50" s="42">
        <f t="shared" ref="AJ50" si="1097">AJ48*AJ49</f>
        <v>0</v>
      </c>
      <c r="AK50" s="42">
        <f t="shared" ref="AK50" si="1098">AK48*AK49</f>
        <v>0</v>
      </c>
      <c r="AL50" s="42">
        <f t="shared" ref="AL50" si="1099">AL48*AL49</f>
        <v>0</v>
      </c>
      <c r="AM50" s="42">
        <f t="shared" ref="AM50" si="1100">AM48*AM49</f>
        <v>0</v>
      </c>
      <c r="AN50" s="42">
        <f t="shared" ref="AN50" si="1101">AN48*AN49</f>
        <v>0</v>
      </c>
      <c r="AO50" s="42">
        <f t="shared" ref="AO50" si="1102">AO48*AO49</f>
        <v>0</v>
      </c>
      <c r="AP50" s="42">
        <f t="shared" ref="AP50" si="1103">AP48*AP49</f>
        <v>0</v>
      </c>
      <c r="AQ50" s="42">
        <f t="shared" ref="AQ50" si="1104">AQ48*AQ49</f>
        <v>0</v>
      </c>
      <c r="AR50" s="18">
        <f>SUM(AF50:AQ50)</f>
        <v>0</v>
      </c>
      <c r="AT50" s="42">
        <f>AT48*AT49</f>
        <v>0</v>
      </c>
      <c r="AU50" s="42">
        <f t="shared" ref="AU50" si="1105">AU48*AU49</f>
        <v>0</v>
      </c>
      <c r="AV50" s="42">
        <f t="shared" ref="AV50" si="1106">AV48*AV49</f>
        <v>0</v>
      </c>
      <c r="AW50" s="42">
        <f t="shared" ref="AW50" si="1107">AW48*AW49</f>
        <v>0</v>
      </c>
      <c r="AX50" s="42">
        <f t="shared" ref="AX50" si="1108">AX48*AX49</f>
        <v>0</v>
      </c>
      <c r="AY50" s="42">
        <f t="shared" ref="AY50" si="1109">AY48*AY49</f>
        <v>0</v>
      </c>
      <c r="AZ50" s="42">
        <f t="shared" ref="AZ50" si="1110">AZ48*AZ49</f>
        <v>0</v>
      </c>
      <c r="BA50" s="42">
        <f t="shared" ref="BA50" si="1111">BA48*BA49</f>
        <v>0</v>
      </c>
      <c r="BB50" s="42">
        <f t="shared" ref="BB50" si="1112">BB48*BB49</f>
        <v>0</v>
      </c>
      <c r="BC50" s="42">
        <f t="shared" ref="BC50" si="1113">BC48*BC49</f>
        <v>0</v>
      </c>
      <c r="BD50" s="42">
        <f t="shared" ref="BD50" si="1114">BD48*BD49</f>
        <v>0</v>
      </c>
      <c r="BE50" s="42">
        <f t="shared" ref="BE50" si="1115">BE48*BE49</f>
        <v>0</v>
      </c>
      <c r="BF50" s="18">
        <f>SUM(AT50:BE50)</f>
        <v>0</v>
      </c>
      <c r="BH50" s="42">
        <f>BH48*BH49</f>
        <v>0</v>
      </c>
      <c r="BI50" s="42">
        <f t="shared" ref="BI50" si="1116">BI48*BI49</f>
        <v>0</v>
      </c>
      <c r="BJ50" s="42">
        <f t="shared" ref="BJ50" si="1117">BJ48*BJ49</f>
        <v>0</v>
      </c>
      <c r="BK50" s="42">
        <f t="shared" ref="BK50" si="1118">BK48*BK49</f>
        <v>0</v>
      </c>
      <c r="BL50" s="42">
        <f t="shared" ref="BL50" si="1119">BL48*BL49</f>
        <v>0</v>
      </c>
      <c r="BM50" s="42">
        <f t="shared" ref="BM50" si="1120">BM48*BM49</f>
        <v>0</v>
      </c>
      <c r="BN50" s="42">
        <f t="shared" ref="BN50" si="1121">BN48*BN49</f>
        <v>0</v>
      </c>
      <c r="BO50" s="42">
        <f t="shared" ref="BO50" si="1122">BO48*BO49</f>
        <v>0</v>
      </c>
      <c r="BP50" s="42">
        <f t="shared" ref="BP50" si="1123">BP48*BP49</f>
        <v>0</v>
      </c>
      <c r="BQ50" s="42">
        <f t="shared" ref="BQ50" si="1124">BQ48*BQ49</f>
        <v>0</v>
      </c>
      <c r="BR50" s="42">
        <f t="shared" ref="BR50" si="1125">BR48*BR49</f>
        <v>0</v>
      </c>
      <c r="BS50" s="42">
        <f t="shared" ref="BS50" si="1126">BS48*BS49</f>
        <v>0</v>
      </c>
      <c r="BT50" s="18">
        <f>SUM(BH50:BS50)</f>
        <v>0</v>
      </c>
    </row>
    <row r="51" spans="1:72" x14ac:dyDescent="0.2"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15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15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15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15"/>
    </row>
    <row r="52" spans="1:72" x14ac:dyDescent="0.2">
      <c r="A52" s="25" t="s">
        <v>174</v>
      </c>
      <c r="B52" s="24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15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15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15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15"/>
    </row>
    <row r="53" spans="1:72" s="15" customFormat="1" x14ac:dyDescent="0.2">
      <c r="A53" s="12"/>
      <c r="B53" s="8" t="s">
        <v>182</v>
      </c>
      <c r="D53" s="22"/>
      <c r="E53" s="22"/>
      <c r="F53" s="22"/>
      <c r="G53" s="23"/>
      <c r="H53" s="22"/>
      <c r="I53" s="22"/>
      <c r="J53" s="22"/>
      <c r="K53" s="23"/>
      <c r="L53" s="22"/>
      <c r="M53" s="22"/>
      <c r="N53" s="22"/>
      <c r="O53" s="22"/>
      <c r="R53" s="27">
        <f>D53*(1+$F$2)</f>
        <v>0</v>
      </c>
      <c r="S53" s="27">
        <f t="shared" ref="S53" si="1127">E53*(1+$F$2)</f>
        <v>0</v>
      </c>
      <c r="T53" s="27">
        <f t="shared" ref="T53" si="1128">F53*(1+$F$2)</f>
        <v>0</v>
      </c>
      <c r="U53" s="27">
        <f t="shared" ref="U53" si="1129">G53*(1+$F$2)</f>
        <v>0</v>
      </c>
      <c r="V53" s="27">
        <f t="shared" ref="V53" si="1130">H53*(1+$F$2)</f>
        <v>0</v>
      </c>
      <c r="W53" s="27">
        <f t="shared" ref="W53" si="1131">I53*(1+$F$2)</f>
        <v>0</v>
      </c>
      <c r="X53" s="27">
        <f t="shared" ref="X53" si="1132">J53*(1+$F$2)</f>
        <v>0</v>
      </c>
      <c r="Y53" s="27">
        <f t="shared" ref="Y53" si="1133">K53*(1+$F$2)</f>
        <v>0</v>
      </c>
      <c r="Z53" s="27">
        <f t="shared" ref="Z53" si="1134">L53*(1+$F$2)</f>
        <v>0</v>
      </c>
      <c r="AA53" s="27">
        <f t="shared" ref="AA53" si="1135">M53*(1+$F$2)</f>
        <v>0</v>
      </c>
      <c r="AB53" s="27">
        <f t="shared" ref="AB53" si="1136">N53*(1+$F$2)</f>
        <v>0</v>
      </c>
      <c r="AC53" s="27">
        <f t="shared" ref="AC53" si="1137">O53*(1+$F$2)</f>
        <v>0</v>
      </c>
      <c r="AF53" s="27">
        <f>R53*(1+$G$2)</f>
        <v>0</v>
      </c>
      <c r="AG53" s="27">
        <f t="shared" ref="AG53" si="1138">S53*(1+$G$2)</f>
        <v>0</v>
      </c>
      <c r="AH53" s="27">
        <f t="shared" ref="AH53" si="1139">T53*(1+$G$2)</f>
        <v>0</v>
      </c>
      <c r="AI53" s="27">
        <f t="shared" ref="AI53" si="1140">U53*(1+$G$2)</f>
        <v>0</v>
      </c>
      <c r="AJ53" s="27">
        <f t="shared" ref="AJ53" si="1141">V53*(1+$G$2)</f>
        <v>0</v>
      </c>
      <c r="AK53" s="27">
        <f t="shared" ref="AK53" si="1142">W53*(1+$G$2)</f>
        <v>0</v>
      </c>
      <c r="AL53" s="27">
        <f t="shared" ref="AL53" si="1143">X53*(1+$G$2)</f>
        <v>0</v>
      </c>
      <c r="AM53" s="27">
        <f t="shared" ref="AM53" si="1144">Y53*(1+$G$2)</f>
        <v>0</v>
      </c>
      <c r="AN53" s="27">
        <f t="shared" ref="AN53" si="1145">Z53*(1+$G$2)</f>
        <v>0</v>
      </c>
      <c r="AO53" s="27">
        <f t="shared" ref="AO53" si="1146">AA53*(1+$G$2)</f>
        <v>0</v>
      </c>
      <c r="AP53" s="27">
        <f t="shared" ref="AP53" si="1147">AB53*(1+$G$2)</f>
        <v>0</v>
      </c>
      <c r="AQ53" s="27">
        <f t="shared" ref="AQ53" si="1148">AC53*(1+$G$2)</f>
        <v>0</v>
      </c>
      <c r="AT53" s="27">
        <f>AF53*(1+$H$2)</f>
        <v>0</v>
      </c>
      <c r="AU53" s="27">
        <f t="shared" ref="AU53" si="1149">AG53*(1+$H$2)</f>
        <v>0</v>
      </c>
      <c r="AV53" s="27">
        <f t="shared" ref="AV53" si="1150">AH53*(1+$H$2)</f>
        <v>0</v>
      </c>
      <c r="AW53" s="27">
        <f t="shared" ref="AW53" si="1151">AI53*(1+$H$2)</f>
        <v>0</v>
      </c>
      <c r="AX53" s="27">
        <f t="shared" ref="AX53" si="1152">AJ53*(1+$H$2)</f>
        <v>0</v>
      </c>
      <c r="AY53" s="27">
        <f t="shared" ref="AY53" si="1153">AK53*(1+$H$2)</f>
        <v>0</v>
      </c>
      <c r="AZ53" s="27">
        <f t="shared" ref="AZ53" si="1154">AL53*(1+$H$2)</f>
        <v>0</v>
      </c>
      <c r="BA53" s="27">
        <f t="shared" ref="BA53" si="1155">AM53*(1+$H$2)</f>
        <v>0</v>
      </c>
      <c r="BB53" s="27">
        <f t="shared" ref="BB53" si="1156">AN53*(1+$H$2)</f>
        <v>0</v>
      </c>
      <c r="BC53" s="27">
        <f t="shared" ref="BC53" si="1157">AO53*(1+$H$2)</f>
        <v>0</v>
      </c>
      <c r="BD53" s="27">
        <f t="shared" ref="BD53" si="1158">AP53*(1+$H$2)</f>
        <v>0</v>
      </c>
      <c r="BE53" s="27">
        <f t="shared" ref="BE53" si="1159">AQ53*(1+$H$2)</f>
        <v>0</v>
      </c>
      <c r="BH53" s="27">
        <f>AT53*(1+$I$2)</f>
        <v>0</v>
      </c>
      <c r="BI53" s="27">
        <f t="shared" ref="BI53" si="1160">AU53*(1+$I$2)</f>
        <v>0</v>
      </c>
      <c r="BJ53" s="27">
        <f t="shared" ref="BJ53" si="1161">AV53*(1+$I$2)</f>
        <v>0</v>
      </c>
      <c r="BK53" s="27">
        <f t="shared" ref="BK53" si="1162">AW53*(1+$I$2)</f>
        <v>0</v>
      </c>
      <c r="BL53" s="27">
        <f t="shared" ref="BL53" si="1163">AX53*(1+$I$2)</f>
        <v>0</v>
      </c>
      <c r="BM53" s="27">
        <f t="shared" ref="BM53" si="1164">AY53*(1+$I$2)</f>
        <v>0</v>
      </c>
      <c r="BN53" s="27">
        <f t="shared" ref="BN53" si="1165">AZ53*(1+$I$2)</f>
        <v>0</v>
      </c>
      <c r="BO53" s="27">
        <f t="shared" ref="BO53" si="1166">BA53*(1+$I$2)</f>
        <v>0</v>
      </c>
      <c r="BP53" s="27">
        <f t="shared" ref="BP53" si="1167">BB53*(1+$I$2)</f>
        <v>0</v>
      </c>
      <c r="BQ53" s="27">
        <f t="shared" ref="BQ53" si="1168">BC53*(1+$I$2)</f>
        <v>0</v>
      </c>
      <c r="BR53" s="27">
        <f t="shared" ref="BR53" si="1169">BD53*(1+$I$2)</f>
        <v>0</v>
      </c>
      <c r="BS53" s="27">
        <f t="shared" ref="BS53" si="1170">BE53*(1+$I$2)</f>
        <v>0</v>
      </c>
    </row>
    <row r="54" spans="1:72" s="32" customFormat="1" x14ac:dyDescent="0.2">
      <c r="A54" s="30"/>
      <c r="B54" s="34" t="s">
        <v>235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R54" s="38">
        <f>D54*(1+$F$3)</f>
        <v>0</v>
      </c>
      <c r="S54" s="38">
        <f t="shared" ref="S54" si="1171">E54*(1+$F$3)</f>
        <v>0</v>
      </c>
      <c r="T54" s="38">
        <f t="shared" ref="T54" si="1172">F54*(1+$F$3)</f>
        <v>0</v>
      </c>
      <c r="U54" s="38">
        <f t="shared" ref="U54" si="1173">G54*(1+$F$3)</f>
        <v>0</v>
      </c>
      <c r="V54" s="38">
        <f t="shared" ref="V54" si="1174">H54*(1+$F$3)</f>
        <v>0</v>
      </c>
      <c r="W54" s="38">
        <f t="shared" ref="W54" si="1175">I54*(1+$F$3)</f>
        <v>0</v>
      </c>
      <c r="X54" s="38">
        <f t="shared" ref="X54" si="1176">J54*(1+$F$3)</f>
        <v>0</v>
      </c>
      <c r="Y54" s="38">
        <f t="shared" ref="Y54" si="1177">K54*(1+$F$3)</f>
        <v>0</v>
      </c>
      <c r="Z54" s="38">
        <f t="shared" ref="Z54" si="1178">L54*(1+$F$3)</f>
        <v>0</v>
      </c>
      <c r="AA54" s="38">
        <f t="shared" ref="AA54" si="1179">M54*(1+$F$3)</f>
        <v>0</v>
      </c>
      <c r="AB54" s="38">
        <f t="shared" ref="AB54" si="1180">N54*(1+$F$3)</f>
        <v>0</v>
      </c>
      <c r="AC54" s="38">
        <f t="shared" ref="AC54" si="1181">O54*(1+$F$3)</f>
        <v>0</v>
      </c>
      <c r="AF54" s="38">
        <f>R54*(1+$G$3)</f>
        <v>0</v>
      </c>
      <c r="AG54" s="38">
        <f t="shared" ref="AG54" si="1182">S54*(1+$G$3)</f>
        <v>0</v>
      </c>
      <c r="AH54" s="38">
        <f t="shared" ref="AH54" si="1183">T54*(1+$G$3)</f>
        <v>0</v>
      </c>
      <c r="AI54" s="38">
        <f t="shared" ref="AI54" si="1184">U54*(1+$G$3)</f>
        <v>0</v>
      </c>
      <c r="AJ54" s="38">
        <f t="shared" ref="AJ54" si="1185">V54*(1+$G$3)</f>
        <v>0</v>
      </c>
      <c r="AK54" s="38">
        <f t="shared" ref="AK54" si="1186">W54*(1+$G$3)</f>
        <v>0</v>
      </c>
      <c r="AL54" s="38">
        <f t="shared" ref="AL54" si="1187">X54*(1+$G$3)</f>
        <v>0</v>
      </c>
      <c r="AM54" s="38">
        <f t="shared" ref="AM54" si="1188">Y54*(1+$G$3)</f>
        <v>0</v>
      </c>
      <c r="AN54" s="38">
        <f t="shared" ref="AN54" si="1189">Z54*(1+$G$3)</f>
        <v>0</v>
      </c>
      <c r="AO54" s="38">
        <f t="shared" ref="AO54" si="1190">AA54*(1+$G$3)</f>
        <v>0</v>
      </c>
      <c r="AP54" s="38">
        <f t="shared" ref="AP54" si="1191">AB54*(1+$G$3)</f>
        <v>0</v>
      </c>
      <c r="AQ54" s="38">
        <f t="shared" ref="AQ54" si="1192">AC54*(1+$G$3)</f>
        <v>0</v>
      </c>
      <c r="AT54" s="27">
        <f>AF54*(1+$H$3)</f>
        <v>0</v>
      </c>
      <c r="AU54" s="27">
        <f t="shared" ref="AU54" si="1193">AG54*(1+$H$3)</f>
        <v>0</v>
      </c>
      <c r="AV54" s="27">
        <f t="shared" ref="AV54" si="1194">AH54*(1+$H$3)</f>
        <v>0</v>
      </c>
      <c r="AW54" s="27">
        <f t="shared" ref="AW54" si="1195">AI54*(1+$H$3)</f>
        <v>0</v>
      </c>
      <c r="AX54" s="27">
        <f t="shared" ref="AX54" si="1196">AJ54*(1+$H$3)</f>
        <v>0</v>
      </c>
      <c r="AY54" s="27">
        <f t="shared" ref="AY54" si="1197">AK54*(1+$H$3)</f>
        <v>0</v>
      </c>
      <c r="AZ54" s="27">
        <f t="shared" ref="AZ54" si="1198">AL54*(1+$H$3)</f>
        <v>0</v>
      </c>
      <c r="BA54" s="27">
        <f t="shared" ref="BA54" si="1199">AM54*(1+$H$3)</f>
        <v>0</v>
      </c>
      <c r="BB54" s="27">
        <f t="shared" ref="BB54" si="1200">AN54*(1+$H$3)</f>
        <v>0</v>
      </c>
      <c r="BC54" s="27">
        <f t="shared" ref="BC54" si="1201">AO54*(1+$H$3)</f>
        <v>0</v>
      </c>
      <c r="BD54" s="27">
        <f t="shared" ref="BD54" si="1202">AP54*(1+$H$3)</f>
        <v>0</v>
      </c>
      <c r="BE54" s="27">
        <f t="shared" ref="BE54" si="1203">AQ54*(1+$H$3)</f>
        <v>0</v>
      </c>
      <c r="BH54" s="27">
        <f>AT54*(1+$I$3)</f>
        <v>0</v>
      </c>
      <c r="BI54" s="27">
        <f t="shared" ref="BI54" si="1204">AU54*(1+$I$3)</f>
        <v>0</v>
      </c>
      <c r="BJ54" s="27">
        <f t="shared" ref="BJ54" si="1205">AV54*(1+$I$3)</f>
        <v>0</v>
      </c>
      <c r="BK54" s="27">
        <f t="shared" ref="BK54" si="1206">AW54*(1+$I$3)</f>
        <v>0</v>
      </c>
      <c r="BL54" s="27">
        <f t="shared" ref="BL54" si="1207">AX54*(1+$I$3)</f>
        <v>0</v>
      </c>
      <c r="BM54" s="27">
        <f t="shared" ref="BM54" si="1208">AY54*(1+$I$3)</f>
        <v>0</v>
      </c>
      <c r="BN54" s="27">
        <f t="shared" ref="BN54" si="1209">AZ54*(1+$I$3)</f>
        <v>0</v>
      </c>
      <c r="BO54" s="27">
        <f t="shared" ref="BO54" si="1210">BA54*(1+$I$3)</f>
        <v>0</v>
      </c>
      <c r="BP54" s="27">
        <f t="shared" ref="BP54" si="1211">BB54*(1+$I$3)</f>
        <v>0</v>
      </c>
      <c r="BQ54" s="27">
        <f t="shared" ref="BQ54" si="1212">BC54*(1+$I$3)</f>
        <v>0</v>
      </c>
      <c r="BR54" s="27">
        <f t="shared" ref="BR54" si="1213">BD54*(1+$I$3)</f>
        <v>0</v>
      </c>
      <c r="BS54" s="27">
        <f t="shared" ref="BS54" si="1214">BE54*(1+$I$3)</f>
        <v>0</v>
      </c>
    </row>
    <row r="55" spans="1:72" x14ac:dyDescent="0.2">
      <c r="A55" s="4"/>
      <c r="B55" s="109" t="s">
        <v>183</v>
      </c>
      <c r="D55" s="42">
        <f>D53*D54</f>
        <v>0</v>
      </c>
      <c r="E55" s="42">
        <f t="shared" ref="E55:O55" si="1215">E53*E54</f>
        <v>0</v>
      </c>
      <c r="F55" s="42">
        <f t="shared" si="1215"/>
        <v>0</v>
      </c>
      <c r="G55" s="42">
        <f t="shared" si="1215"/>
        <v>0</v>
      </c>
      <c r="H55" s="42">
        <f t="shared" si="1215"/>
        <v>0</v>
      </c>
      <c r="I55" s="42">
        <f t="shared" si="1215"/>
        <v>0</v>
      </c>
      <c r="J55" s="42">
        <f t="shared" si="1215"/>
        <v>0</v>
      </c>
      <c r="K55" s="42">
        <f t="shared" si="1215"/>
        <v>0</v>
      </c>
      <c r="L55" s="42">
        <f t="shared" si="1215"/>
        <v>0</v>
      </c>
      <c r="M55" s="42">
        <f t="shared" si="1215"/>
        <v>0</v>
      </c>
      <c r="N55" s="42">
        <f t="shared" si="1215"/>
        <v>0</v>
      </c>
      <c r="O55" s="42">
        <f t="shared" si="1215"/>
        <v>0</v>
      </c>
      <c r="P55" s="18">
        <f>SUM(D55:O55)</f>
        <v>0</v>
      </c>
      <c r="R55" s="42">
        <f>R53*R54</f>
        <v>0</v>
      </c>
      <c r="S55" s="42">
        <f t="shared" ref="S55" si="1216">S53*S54</f>
        <v>0</v>
      </c>
      <c r="T55" s="42">
        <f t="shared" ref="T55" si="1217">T53*T54</f>
        <v>0</v>
      </c>
      <c r="U55" s="42">
        <f t="shared" ref="U55" si="1218">U53*U54</f>
        <v>0</v>
      </c>
      <c r="V55" s="42">
        <f t="shared" ref="V55" si="1219">V53*V54</f>
        <v>0</v>
      </c>
      <c r="W55" s="42">
        <f t="shared" ref="W55" si="1220">W53*W54</f>
        <v>0</v>
      </c>
      <c r="X55" s="42">
        <f t="shared" ref="X55" si="1221">X53*X54</f>
        <v>0</v>
      </c>
      <c r="Y55" s="42">
        <f t="shared" ref="Y55" si="1222">Y53*Y54</f>
        <v>0</v>
      </c>
      <c r="Z55" s="42">
        <f t="shared" ref="Z55" si="1223">Z53*Z54</f>
        <v>0</v>
      </c>
      <c r="AA55" s="42">
        <f t="shared" ref="AA55" si="1224">AA53*AA54</f>
        <v>0</v>
      </c>
      <c r="AB55" s="42">
        <f t="shared" ref="AB55" si="1225">AB53*AB54</f>
        <v>0</v>
      </c>
      <c r="AC55" s="42">
        <f t="shared" ref="AC55" si="1226">AC53*AC54</f>
        <v>0</v>
      </c>
      <c r="AD55" s="18">
        <f>SUM(R55:AC55)</f>
        <v>0</v>
      </c>
      <c r="AF55" s="42">
        <f>AF53*AF54</f>
        <v>0</v>
      </c>
      <c r="AG55" s="42">
        <f t="shared" ref="AG55" si="1227">AG53*AG54</f>
        <v>0</v>
      </c>
      <c r="AH55" s="42">
        <f t="shared" ref="AH55" si="1228">AH53*AH54</f>
        <v>0</v>
      </c>
      <c r="AI55" s="42">
        <f t="shared" ref="AI55" si="1229">AI53*AI54</f>
        <v>0</v>
      </c>
      <c r="AJ55" s="42">
        <f t="shared" ref="AJ55" si="1230">AJ53*AJ54</f>
        <v>0</v>
      </c>
      <c r="AK55" s="42">
        <f t="shared" ref="AK55" si="1231">AK53*AK54</f>
        <v>0</v>
      </c>
      <c r="AL55" s="42">
        <f t="shared" ref="AL55" si="1232">AL53*AL54</f>
        <v>0</v>
      </c>
      <c r="AM55" s="42">
        <f t="shared" ref="AM55" si="1233">AM53*AM54</f>
        <v>0</v>
      </c>
      <c r="AN55" s="42">
        <f t="shared" ref="AN55" si="1234">AN53*AN54</f>
        <v>0</v>
      </c>
      <c r="AO55" s="42">
        <f t="shared" ref="AO55" si="1235">AO53*AO54</f>
        <v>0</v>
      </c>
      <c r="AP55" s="42">
        <f t="shared" ref="AP55" si="1236">AP53*AP54</f>
        <v>0</v>
      </c>
      <c r="AQ55" s="42">
        <f t="shared" ref="AQ55" si="1237">AQ53*AQ54</f>
        <v>0</v>
      </c>
      <c r="AR55" s="18">
        <f>SUM(AF55:AQ55)</f>
        <v>0</v>
      </c>
      <c r="AT55" s="42">
        <f>AT53*AT54</f>
        <v>0</v>
      </c>
      <c r="AU55" s="42">
        <f t="shared" ref="AU55" si="1238">AU53*AU54</f>
        <v>0</v>
      </c>
      <c r="AV55" s="42">
        <f t="shared" ref="AV55" si="1239">AV53*AV54</f>
        <v>0</v>
      </c>
      <c r="AW55" s="42">
        <f t="shared" ref="AW55" si="1240">AW53*AW54</f>
        <v>0</v>
      </c>
      <c r="AX55" s="42">
        <f t="shared" ref="AX55" si="1241">AX53*AX54</f>
        <v>0</v>
      </c>
      <c r="AY55" s="42">
        <f t="shared" ref="AY55" si="1242">AY53*AY54</f>
        <v>0</v>
      </c>
      <c r="AZ55" s="42">
        <f t="shared" ref="AZ55" si="1243">AZ53*AZ54</f>
        <v>0</v>
      </c>
      <c r="BA55" s="42">
        <f t="shared" ref="BA55" si="1244">BA53*BA54</f>
        <v>0</v>
      </c>
      <c r="BB55" s="42">
        <f t="shared" ref="BB55" si="1245">BB53*BB54</f>
        <v>0</v>
      </c>
      <c r="BC55" s="42">
        <f t="shared" ref="BC55" si="1246">BC53*BC54</f>
        <v>0</v>
      </c>
      <c r="BD55" s="42">
        <f t="shared" ref="BD55" si="1247">BD53*BD54</f>
        <v>0</v>
      </c>
      <c r="BE55" s="42">
        <f t="shared" ref="BE55" si="1248">BE53*BE54</f>
        <v>0</v>
      </c>
      <c r="BF55" s="18">
        <f>SUM(AT55:BE55)</f>
        <v>0</v>
      </c>
      <c r="BH55" s="42">
        <f>BH53*BH54</f>
        <v>0</v>
      </c>
      <c r="BI55" s="42">
        <f t="shared" ref="BI55" si="1249">BI53*BI54</f>
        <v>0</v>
      </c>
      <c r="BJ55" s="42">
        <f t="shared" ref="BJ55" si="1250">BJ53*BJ54</f>
        <v>0</v>
      </c>
      <c r="BK55" s="42">
        <f t="shared" ref="BK55" si="1251">BK53*BK54</f>
        <v>0</v>
      </c>
      <c r="BL55" s="42">
        <f t="shared" ref="BL55" si="1252">BL53*BL54</f>
        <v>0</v>
      </c>
      <c r="BM55" s="42">
        <f t="shared" ref="BM55" si="1253">BM53*BM54</f>
        <v>0</v>
      </c>
      <c r="BN55" s="42">
        <f t="shared" ref="BN55" si="1254">BN53*BN54</f>
        <v>0</v>
      </c>
      <c r="BO55" s="42">
        <f t="shared" ref="BO55" si="1255">BO53*BO54</f>
        <v>0</v>
      </c>
      <c r="BP55" s="42">
        <f t="shared" ref="BP55" si="1256">BP53*BP54</f>
        <v>0</v>
      </c>
      <c r="BQ55" s="42">
        <f t="shared" ref="BQ55" si="1257">BQ53*BQ54</f>
        <v>0</v>
      </c>
      <c r="BR55" s="42">
        <f t="shared" ref="BR55" si="1258">BR53*BR54</f>
        <v>0</v>
      </c>
      <c r="BS55" s="42">
        <f t="shared" ref="BS55" si="1259">BS53*BS54</f>
        <v>0</v>
      </c>
      <c r="BT55" s="18">
        <f>SUM(BH55:BS55)</f>
        <v>0</v>
      </c>
    </row>
    <row r="56" spans="1:72" x14ac:dyDescent="0.2"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15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15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15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15"/>
    </row>
    <row r="57" spans="1:72" x14ac:dyDescent="0.2">
      <c r="A57" s="25" t="s">
        <v>175</v>
      </c>
      <c r="B57" s="24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15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15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15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15"/>
    </row>
    <row r="58" spans="1:72" s="15" customFormat="1" x14ac:dyDescent="0.2">
      <c r="A58" s="12"/>
      <c r="B58" s="8" t="s">
        <v>182</v>
      </c>
      <c r="D58" s="22"/>
      <c r="E58" s="22"/>
      <c r="F58" s="22"/>
      <c r="G58" s="23"/>
      <c r="H58" s="22"/>
      <c r="I58" s="22"/>
      <c r="J58" s="22"/>
      <c r="K58" s="23"/>
      <c r="L58" s="22"/>
      <c r="M58" s="22"/>
      <c r="N58" s="22"/>
      <c r="O58" s="22"/>
      <c r="R58" s="27">
        <f>D58*(1+$F$2)</f>
        <v>0</v>
      </c>
      <c r="S58" s="27">
        <f t="shared" ref="S58" si="1260">E58*(1+$F$2)</f>
        <v>0</v>
      </c>
      <c r="T58" s="27">
        <f t="shared" ref="T58" si="1261">F58*(1+$F$2)</f>
        <v>0</v>
      </c>
      <c r="U58" s="27">
        <f t="shared" ref="U58" si="1262">G58*(1+$F$2)</f>
        <v>0</v>
      </c>
      <c r="V58" s="27">
        <f t="shared" ref="V58" si="1263">H58*(1+$F$2)</f>
        <v>0</v>
      </c>
      <c r="W58" s="27">
        <f t="shared" ref="W58" si="1264">I58*(1+$F$2)</f>
        <v>0</v>
      </c>
      <c r="X58" s="27">
        <f t="shared" ref="X58" si="1265">J58*(1+$F$2)</f>
        <v>0</v>
      </c>
      <c r="Y58" s="27">
        <f t="shared" ref="Y58" si="1266">K58*(1+$F$2)</f>
        <v>0</v>
      </c>
      <c r="Z58" s="27">
        <f t="shared" ref="Z58" si="1267">L58*(1+$F$2)</f>
        <v>0</v>
      </c>
      <c r="AA58" s="27">
        <f t="shared" ref="AA58" si="1268">M58*(1+$F$2)</f>
        <v>0</v>
      </c>
      <c r="AB58" s="27">
        <f t="shared" ref="AB58" si="1269">N58*(1+$F$2)</f>
        <v>0</v>
      </c>
      <c r="AC58" s="27">
        <f t="shared" ref="AC58" si="1270">O58*(1+$F$2)</f>
        <v>0</v>
      </c>
      <c r="AF58" s="27">
        <f>R58*(1+$G$2)</f>
        <v>0</v>
      </c>
      <c r="AG58" s="27">
        <f t="shared" ref="AG58" si="1271">S58*(1+$G$2)</f>
        <v>0</v>
      </c>
      <c r="AH58" s="27">
        <f t="shared" ref="AH58" si="1272">T58*(1+$G$2)</f>
        <v>0</v>
      </c>
      <c r="AI58" s="27">
        <f t="shared" ref="AI58" si="1273">U58*(1+$G$2)</f>
        <v>0</v>
      </c>
      <c r="AJ58" s="27">
        <f t="shared" ref="AJ58" si="1274">V58*(1+$G$2)</f>
        <v>0</v>
      </c>
      <c r="AK58" s="27">
        <f t="shared" ref="AK58" si="1275">W58*(1+$G$2)</f>
        <v>0</v>
      </c>
      <c r="AL58" s="27">
        <f t="shared" ref="AL58" si="1276">X58*(1+$G$2)</f>
        <v>0</v>
      </c>
      <c r="AM58" s="27">
        <f t="shared" ref="AM58" si="1277">Y58*(1+$G$2)</f>
        <v>0</v>
      </c>
      <c r="AN58" s="27">
        <f t="shared" ref="AN58" si="1278">Z58*(1+$G$2)</f>
        <v>0</v>
      </c>
      <c r="AO58" s="27">
        <f t="shared" ref="AO58" si="1279">AA58*(1+$G$2)</f>
        <v>0</v>
      </c>
      <c r="AP58" s="27">
        <f t="shared" ref="AP58" si="1280">AB58*(1+$G$2)</f>
        <v>0</v>
      </c>
      <c r="AQ58" s="27">
        <f t="shared" ref="AQ58" si="1281">AC58*(1+$G$2)</f>
        <v>0</v>
      </c>
      <c r="AT58" s="27">
        <f>AF58*(1+$H$2)</f>
        <v>0</v>
      </c>
      <c r="AU58" s="27">
        <f t="shared" ref="AU58" si="1282">AG58*(1+$H$2)</f>
        <v>0</v>
      </c>
      <c r="AV58" s="27">
        <f t="shared" ref="AV58" si="1283">AH58*(1+$H$2)</f>
        <v>0</v>
      </c>
      <c r="AW58" s="27">
        <f t="shared" ref="AW58" si="1284">AI58*(1+$H$2)</f>
        <v>0</v>
      </c>
      <c r="AX58" s="27">
        <f t="shared" ref="AX58" si="1285">AJ58*(1+$H$2)</f>
        <v>0</v>
      </c>
      <c r="AY58" s="27">
        <f t="shared" ref="AY58" si="1286">AK58*(1+$H$2)</f>
        <v>0</v>
      </c>
      <c r="AZ58" s="27">
        <f t="shared" ref="AZ58" si="1287">AL58*(1+$H$2)</f>
        <v>0</v>
      </c>
      <c r="BA58" s="27">
        <f t="shared" ref="BA58" si="1288">AM58*(1+$H$2)</f>
        <v>0</v>
      </c>
      <c r="BB58" s="27">
        <f t="shared" ref="BB58" si="1289">AN58*(1+$H$2)</f>
        <v>0</v>
      </c>
      <c r="BC58" s="27">
        <f t="shared" ref="BC58" si="1290">AO58*(1+$H$2)</f>
        <v>0</v>
      </c>
      <c r="BD58" s="27">
        <f t="shared" ref="BD58" si="1291">AP58*(1+$H$2)</f>
        <v>0</v>
      </c>
      <c r="BE58" s="27">
        <f t="shared" ref="BE58" si="1292">AQ58*(1+$H$2)</f>
        <v>0</v>
      </c>
      <c r="BH58" s="27">
        <f>AT58*(1+$I$2)</f>
        <v>0</v>
      </c>
      <c r="BI58" s="27">
        <f t="shared" ref="BI58" si="1293">AU58*(1+$I$2)</f>
        <v>0</v>
      </c>
      <c r="BJ58" s="27">
        <f t="shared" ref="BJ58" si="1294">AV58*(1+$I$2)</f>
        <v>0</v>
      </c>
      <c r="BK58" s="27">
        <f t="shared" ref="BK58" si="1295">AW58*(1+$I$2)</f>
        <v>0</v>
      </c>
      <c r="BL58" s="27">
        <f t="shared" ref="BL58" si="1296">AX58*(1+$I$2)</f>
        <v>0</v>
      </c>
      <c r="BM58" s="27">
        <f t="shared" ref="BM58" si="1297">AY58*(1+$I$2)</f>
        <v>0</v>
      </c>
      <c r="BN58" s="27">
        <f t="shared" ref="BN58" si="1298">AZ58*(1+$I$2)</f>
        <v>0</v>
      </c>
      <c r="BO58" s="27">
        <f t="shared" ref="BO58" si="1299">BA58*(1+$I$2)</f>
        <v>0</v>
      </c>
      <c r="BP58" s="27">
        <f t="shared" ref="BP58" si="1300">BB58*(1+$I$2)</f>
        <v>0</v>
      </c>
      <c r="BQ58" s="27">
        <f t="shared" ref="BQ58" si="1301">BC58*(1+$I$2)</f>
        <v>0</v>
      </c>
      <c r="BR58" s="27">
        <f t="shared" ref="BR58" si="1302">BD58*(1+$I$2)</f>
        <v>0</v>
      </c>
      <c r="BS58" s="27">
        <f t="shared" ref="BS58" si="1303">BE58*(1+$I$2)</f>
        <v>0</v>
      </c>
    </row>
    <row r="59" spans="1:72" s="39" customFormat="1" x14ac:dyDescent="0.2">
      <c r="A59" s="33"/>
      <c r="B59" s="34" t="s">
        <v>235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R59" s="38">
        <f>D59*(1+$F$3)</f>
        <v>0</v>
      </c>
      <c r="S59" s="38">
        <f t="shared" ref="S59" si="1304">E59*(1+$F$3)</f>
        <v>0</v>
      </c>
      <c r="T59" s="38">
        <f t="shared" ref="T59" si="1305">F59*(1+$F$3)</f>
        <v>0</v>
      </c>
      <c r="U59" s="38">
        <f t="shared" ref="U59" si="1306">G59*(1+$F$3)</f>
        <v>0</v>
      </c>
      <c r="V59" s="38">
        <f t="shared" ref="V59" si="1307">H59*(1+$F$3)</f>
        <v>0</v>
      </c>
      <c r="W59" s="38">
        <f t="shared" ref="W59" si="1308">I59*(1+$F$3)</f>
        <v>0</v>
      </c>
      <c r="X59" s="38">
        <f t="shared" ref="X59" si="1309">J59*(1+$F$3)</f>
        <v>0</v>
      </c>
      <c r="Y59" s="38">
        <f t="shared" ref="Y59" si="1310">K59*(1+$F$3)</f>
        <v>0</v>
      </c>
      <c r="Z59" s="38">
        <f t="shared" ref="Z59" si="1311">L59*(1+$F$3)</f>
        <v>0</v>
      </c>
      <c r="AA59" s="38">
        <f t="shared" ref="AA59" si="1312">M59*(1+$F$3)</f>
        <v>0</v>
      </c>
      <c r="AB59" s="38">
        <f t="shared" ref="AB59" si="1313">N59*(1+$F$3)</f>
        <v>0</v>
      </c>
      <c r="AC59" s="38">
        <f t="shared" ref="AC59" si="1314">O59*(1+$F$3)</f>
        <v>0</v>
      </c>
      <c r="AF59" s="38">
        <f>R59*(1+$G$3)</f>
        <v>0</v>
      </c>
      <c r="AG59" s="38">
        <f t="shared" ref="AG59" si="1315">S59*(1+$G$3)</f>
        <v>0</v>
      </c>
      <c r="AH59" s="38">
        <f t="shared" ref="AH59" si="1316">T59*(1+$G$3)</f>
        <v>0</v>
      </c>
      <c r="AI59" s="38">
        <f t="shared" ref="AI59" si="1317">U59*(1+$G$3)</f>
        <v>0</v>
      </c>
      <c r="AJ59" s="38">
        <f t="shared" ref="AJ59" si="1318">V59*(1+$G$3)</f>
        <v>0</v>
      </c>
      <c r="AK59" s="38">
        <f t="shared" ref="AK59" si="1319">W59*(1+$G$3)</f>
        <v>0</v>
      </c>
      <c r="AL59" s="38">
        <f t="shared" ref="AL59" si="1320">X59*(1+$G$3)</f>
        <v>0</v>
      </c>
      <c r="AM59" s="38">
        <f t="shared" ref="AM59" si="1321">Y59*(1+$G$3)</f>
        <v>0</v>
      </c>
      <c r="AN59" s="38">
        <f t="shared" ref="AN59" si="1322">Z59*(1+$G$3)</f>
        <v>0</v>
      </c>
      <c r="AO59" s="38">
        <f t="shared" ref="AO59" si="1323">AA59*(1+$G$3)</f>
        <v>0</v>
      </c>
      <c r="AP59" s="38">
        <f t="shared" ref="AP59" si="1324">AB59*(1+$G$3)</f>
        <v>0</v>
      </c>
      <c r="AQ59" s="38">
        <f t="shared" ref="AQ59" si="1325">AC59*(1+$G$3)</f>
        <v>0</v>
      </c>
      <c r="AT59" s="27">
        <f>AF59*(1+$H$3)</f>
        <v>0</v>
      </c>
      <c r="AU59" s="27">
        <f t="shared" ref="AU59" si="1326">AG59*(1+$H$3)</f>
        <v>0</v>
      </c>
      <c r="AV59" s="27">
        <f t="shared" ref="AV59" si="1327">AH59*(1+$H$3)</f>
        <v>0</v>
      </c>
      <c r="AW59" s="27">
        <f t="shared" ref="AW59" si="1328">AI59*(1+$H$3)</f>
        <v>0</v>
      </c>
      <c r="AX59" s="27">
        <f t="shared" ref="AX59" si="1329">AJ59*(1+$H$3)</f>
        <v>0</v>
      </c>
      <c r="AY59" s="27">
        <f t="shared" ref="AY59" si="1330">AK59*(1+$H$3)</f>
        <v>0</v>
      </c>
      <c r="AZ59" s="27">
        <f t="shared" ref="AZ59" si="1331">AL59*(1+$H$3)</f>
        <v>0</v>
      </c>
      <c r="BA59" s="27">
        <f t="shared" ref="BA59" si="1332">AM59*(1+$H$3)</f>
        <v>0</v>
      </c>
      <c r="BB59" s="27">
        <f t="shared" ref="BB59" si="1333">AN59*(1+$H$3)</f>
        <v>0</v>
      </c>
      <c r="BC59" s="27">
        <f t="shared" ref="BC59" si="1334">AO59*(1+$H$3)</f>
        <v>0</v>
      </c>
      <c r="BD59" s="27">
        <f t="shared" ref="BD59" si="1335">AP59*(1+$H$3)</f>
        <v>0</v>
      </c>
      <c r="BE59" s="27">
        <f t="shared" ref="BE59" si="1336">AQ59*(1+$H$3)</f>
        <v>0</v>
      </c>
      <c r="BH59" s="27">
        <f>AT59*(1+$I$3)</f>
        <v>0</v>
      </c>
      <c r="BI59" s="27">
        <f t="shared" ref="BI59" si="1337">AU59*(1+$I$3)</f>
        <v>0</v>
      </c>
      <c r="BJ59" s="27">
        <f t="shared" ref="BJ59" si="1338">AV59*(1+$I$3)</f>
        <v>0</v>
      </c>
      <c r="BK59" s="27">
        <f t="shared" ref="BK59" si="1339">AW59*(1+$I$3)</f>
        <v>0</v>
      </c>
      <c r="BL59" s="27">
        <f t="shared" ref="BL59" si="1340">AX59*(1+$I$3)</f>
        <v>0</v>
      </c>
      <c r="BM59" s="27">
        <f t="shared" ref="BM59" si="1341">AY59*(1+$I$3)</f>
        <v>0</v>
      </c>
      <c r="BN59" s="27">
        <f t="shared" ref="BN59" si="1342">AZ59*(1+$I$3)</f>
        <v>0</v>
      </c>
      <c r="BO59" s="27">
        <f t="shared" ref="BO59" si="1343">BA59*(1+$I$3)</f>
        <v>0</v>
      </c>
      <c r="BP59" s="27">
        <f t="shared" ref="BP59" si="1344">BB59*(1+$I$3)</f>
        <v>0</v>
      </c>
      <c r="BQ59" s="27">
        <f t="shared" ref="BQ59" si="1345">BC59*(1+$I$3)</f>
        <v>0</v>
      </c>
      <c r="BR59" s="27">
        <f t="shared" ref="BR59" si="1346">BD59*(1+$I$3)</f>
        <v>0</v>
      </c>
      <c r="BS59" s="27">
        <f t="shared" ref="BS59" si="1347">BE59*(1+$I$3)</f>
        <v>0</v>
      </c>
    </row>
    <row r="60" spans="1:72" x14ac:dyDescent="0.2">
      <c r="A60" s="4"/>
      <c r="B60" s="109" t="s">
        <v>183</v>
      </c>
      <c r="D60" s="42">
        <f>D58*D59</f>
        <v>0</v>
      </c>
      <c r="E60" s="42">
        <f t="shared" ref="E60:O60" si="1348">E58*E59</f>
        <v>0</v>
      </c>
      <c r="F60" s="42">
        <f t="shared" si="1348"/>
        <v>0</v>
      </c>
      <c r="G60" s="42">
        <f t="shared" si="1348"/>
        <v>0</v>
      </c>
      <c r="H60" s="42">
        <f t="shared" si="1348"/>
        <v>0</v>
      </c>
      <c r="I60" s="42">
        <f t="shared" si="1348"/>
        <v>0</v>
      </c>
      <c r="J60" s="42">
        <f t="shared" si="1348"/>
        <v>0</v>
      </c>
      <c r="K60" s="42">
        <f t="shared" si="1348"/>
        <v>0</v>
      </c>
      <c r="L60" s="42">
        <f t="shared" si="1348"/>
        <v>0</v>
      </c>
      <c r="M60" s="42">
        <f t="shared" si="1348"/>
        <v>0</v>
      </c>
      <c r="N60" s="42">
        <f t="shared" si="1348"/>
        <v>0</v>
      </c>
      <c r="O60" s="42">
        <f t="shared" si="1348"/>
        <v>0</v>
      </c>
      <c r="P60" s="18">
        <f>SUM(D60:O60)</f>
        <v>0</v>
      </c>
      <c r="R60" s="42">
        <f>R58*R59</f>
        <v>0</v>
      </c>
      <c r="S60" s="42">
        <f t="shared" ref="S60" si="1349">S58*S59</f>
        <v>0</v>
      </c>
      <c r="T60" s="42">
        <f t="shared" ref="T60" si="1350">T58*T59</f>
        <v>0</v>
      </c>
      <c r="U60" s="42">
        <f t="shared" ref="U60" si="1351">U58*U59</f>
        <v>0</v>
      </c>
      <c r="V60" s="42">
        <f t="shared" ref="V60" si="1352">V58*V59</f>
        <v>0</v>
      </c>
      <c r="W60" s="42">
        <f t="shared" ref="W60" si="1353">W58*W59</f>
        <v>0</v>
      </c>
      <c r="X60" s="42">
        <f t="shared" ref="X60" si="1354">X58*X59</f>
        <v>0</v>
      </c>
      <c r="Y60" s="42">
        <f t="shared" ref="Y60" si="1355">Y58*Y59</f>
        <v>0</v>
      </c>
      <c r="Z60" s="42">
        <f t="shared" ref="Z60" si="1356">Z58*Z59</f>
        <v>0</v>
      </c>
      <c r="AA60" s="42">
        <f t="shared" ref="AA60" si="1357">AA58*AA59</f>
        <v>0</v>
      </c>
      <c r="AB60" s="42">
        <f t="shared" ref="AB60" si="1358">AB58*AB59</f>
        <v>0</v>
      </c>
      <c r="AC60" s="42">
        <f t="shared" ref="AC60" si="1359">AC58*AC59</f>
        <v>0</v>
      </c>
      <c r="AD60" s="18">
        <f>SUM(R60:AC60)</f>
        <v>0</v>
      </c>
      <c r="AF60" s="42">
        <f>AF58*AF59</f>
        <v>0</v>
      </c>
      <c r="AG60" s="42">
        <f t="shared" ref="AG60" si="1360">AG58*AG59</f>
        <v>0</v>
      </c>
      <c r="AH60" s="42">
        <f t="shared" ref="AH60" si="1361">AH58*AH59</f>
        <v>0</v>
      </c>
      <c r="AI60" s="42">
        <f t="shared" ref="AI60" si="1362">AI58*AI59</f>
        <v>0</v>
      </c>
      <c r="AJ60" s="42">
        <f t="shared" ref="AJ60" si="1363">AJ58*AJ59</f>
        <v>0</v>
      </c>
      <c r="AK60" s="42">
        <f t="shared" ref="AK60" si="1364">AK58*AK59</f>
        <v>0</v>
      </c>
      <c r="AL60" s="42">
        <f t="shared" ref="AL60" si="1365">AL58*AL59</f>
        <v>0</v>
      </c>
      <c r="AM60" s="42">
        <f t="shared" ref="AM60" si="1366">AM58*AM59</f>
        <v>0</v>
      </c>
      <c r="AN60" s="42">
        <f t="shared" ref="AN60" si="1367">AN58*AN59</f>
        <v>0</v>
      </c>
      <c r="AO60" s="42">
        <f t="shared" ref="AO60" si="1368">AO58*AO59</f>
        <v>0</v>
      </c>
      <c r="AP60" s="42">
        <f t="shared" ref="AP60" si="1369">AP58*AP59</f>
        <v>0</v>
      </c>
      <c r="AQ60" s="42">
        <f t="shared" ref="AQ60" si="1370">AQ58*AQ59</f>
        <v>0</v>
      </c>
      <c r="AR60" s="18">
        <f>SUM(AF60:AQ60)</f>
        <v>0</v>
      </c>
      <c r="AT60" s="42">
        <f>AT58*AT59</f>
        <v>0</v>
      </c>
      <c r="AU60" s="42">
        <f t="shared" ref="AU60" si="1371">AU58*AU59</f>
        <v>0</v>
      </c>
      <c r="AV60" s="42">
        <f t="shared" ref="AV60" si="1372">AV58*AV59</f>
        <v>0</v>
      </c>
      <c r="AW60" s="42">
        <f t="shared" ref="AW60" si="1373">AW58*AW59</f>
        <v>0</v>
      </c>
      <c r="AX60" s="42">
        <f t="shared" ref="AX60" si="1374">AX58*AX59</f>
        <v>0</v>
      </c>
      <c r="AY60" s="42">
        <f t="shared" ref="AY60" si="1375">AY58*AY59</f>
        <v>0</v>
      </c>
      <c r="AZ60" s="42">
        <f t="shared" ref="AZ60" si="1376">AZ58*AZ59</f>
        <v>0</v>
      </c>
      <c r="BA60" s="42">
        <f t="shared" ref="BA60" si="1377">BA58*BA59</f>
        <v>0</v>
      </c>
      <c r="BB60" s="42">
        <f t="shared" ref="BB60" si="1378">BB58*BB59</f>
        <v>0</v>
      </c>
      <c r="BC60" s="42">
        <f t="shared" ref="BC60" si="1379">BC58*BC59</f>
        <v>0</v>
      </c>
      <c r="BD60" s="42">
        <f t="shared" ref="BD60" si="1380">BD58*BD59</f>
        <v>0</v>
      </c>
      <c r="BE60" s="42">
        <f t="shared" ref="BE60" si="1381">BE58*BE59</f>
        <v>0</v>
      </c>
      <c r="BF60" s="18">
        <f>SUM(AT60:BE60)</f>
        <v>0</v>
      </c>
      <c r="BH60" s="42">
        <f>BH58*BH59</f>
        <v>0</v>
      </c>
      <c r="BI60" s="42">
        <f t="shared" ref="BI60" si="1382">BI58*BI59</f>
        <v>0</v>
      </c>
      <c r="BJ60" s="42">
        <f t="shared" ref="BJ60" si="1383">BJ58*BJ59</f>
        <v>0</v>
      </c>
      <c r="BK60" s="42">
        <f t="shared" ref="BK60" si="1384">BK58*BK59</f>
        <v>0</v>
      </c>
      <c r="BL60" s="42">
        <f t="shared" ref="BL60" si="1385">BL58*BL59</f>
        <v>0</v>
      </c>
      <c r="BM60" s="42">
        <f t="shared" ref="BM60" si="1386">BM58*BM59</f>
        <v>0</v>
      </c>
      <c r="BN60" s="42">
        <f t="shared" ref="BN60" si="1387">BN58*BN59</f>
        <v>0</v>
      </c>
      <c r="BO60" s="42">
        <f t="shared" ref="BO60" si="1388">BO58*BO59</f>
        <v>0</v>
      </c>
      <c r="BP60" s="42">
        <f t="shared" ref="BP60" si="1389">BP58*BP59</f>
        <v>0</v>
      </c>
      <c r="BQ60" s="42">
        <f t="shared" ref="BQ60" si="1390">BQ58*BQ59</f>
        <v>0</v>
      </c>
      <c r="BR60" s="42">
        <f t="shared" ref="BR60" si="1391">BR58*BR59</f>
        <v>0</v>
      </c>
      <c r="BS60" s="42">
        <f t="shared" ref="BS60" si="1392">BS58*BS59</f>
        <v>0</v>
      </c>
      <c r="BT60" s="18">
        <f>SUM(BH60:BS60)</f>
        <v>0</v>
      </c>
    </row>
    <row r="61" spans="1:72" x14ac:dyDescent="0.2"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15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15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15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15"/>
    </row>
    <row r="62" spans="1:72" x14ac:dyDescent="0.2">
      <c r="A62" s="25" t="s">
        <v>176</v>
      </c>
      <c r="B62" s="24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15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15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15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15"/>
    </row>
    <row r="63" spans="1:72" s="15" customFormat="1" x14ac:dyDescent="0.2">
      <c r="A63" s="12"/>
      <c r="B63" s="8" t="s">
        <v>182</v>
      </c>
      <c r="D63" s="22"/>
      <c r="E63" s="22"/>
      <c r="F63" s="22"/>
      <c r="G63" s="23"/>
      <c r="H63" s="22"/>
      <c r="I63" s="22"/>
      <c r="J63" s="22"/>
      <c r="K63" s="23"/>
      <c r="L63" s="22"/>
      <c r="M63" s="22"/>
      <c r="N63" s="22"/>
      <c r="O63" s="22"/>
      <c r="R63" s="27">
        <f>D63*(1+$F$2)</f>
        <v>0</v>
      </c>
      <c r="S63" s="27">
        <f t="shared" ref="S63" si="1393">E63*(1+$F$2)</f>
        <v>0</v>
      </c>
      <c r="T63" s="27">
        <f t="shared" ref="T63" si="1394">F63*(1+$F$2)</f>
        <v>0</v>
      </c>
      <c r="U63" s="27">
        <f t="shared" ref="U63" si="1395">G63*(1+$F$2)</f>
        <v>0</v>
      </c>
      <c r="V63" s="27">
        <f t="shared" ref="V63" si="1396">H63*(1+$F$2)</f>
        <v>0</v>
      </c>
      <c r="W63" s="27">
        <f t="shared" ref="W63" si="1397">I63*(1+$F$2)</f>
        <v>0</v>
      </c>
      <c r="X63" s="27">
        <f t="shared" ref="X63" si="1398">J63*(1+$F$2)</f>
        <v>0</v>
      </c>
      <c r="Y63" s="27">
        <f t="shared" ref="Y63" si="1399">K63*(1+$F$2)</f>
        <v>0</v>
      </c>
      <c r="Z63" s="27">
        <f t="shared" ref="Z63" si="1400">L63*(1+$F$2)</f>
        <v>0</v>
      </c>
      <c r="AA63" s="27">
        <f t="shared" ref="AA63" si="1401">M63*(1+$F$2)</f>
        <v>0</v>
      </c>
      <c r="AB63" s="27">
        <f t="shared" ref="AB63" si="1402">N63*(1+$F$2)</f>
        <v>0</v>
      </c>
      <c r="AC63" s="27">
        <f t="shared" ref="AC63" si="1403">O63*(1+$F$2)</f>
        <v>0</v>
      </c>
      <c r="AF63" s="27">
        <f>R63*(1+$G$2)</f>
        <v>0</v>
      </c>
      <c r="AG63" s="27">
        <f t="shared" ref="AG63" si="1404">S63*(1+$G$2)</f>
        <v>0</v>
      </c>
      <c r="AH63" s="27">
        <f t="shared" ref="AH63" si="1405">T63*(1+$G$2)</f>
        <v>0</v>
      </c>
      <c r="AI63" s="27">
        <f t="shared" ref="AI63" si="1406">U63*(1+$G$2)</f>
        <v>0</v>
      </c>
      <c r="AJ63" s="27">
        <f t="shared" ref="AJ63" si="1407">V63*(1+$G$2)</f>
        <v>0</v>
      </c>
      <c r="AK63" s="27">
        <f t="shared" ref="AK63" si="1408">W63*(1+$G$2)</f>
        <v>0</v>
      </c>
      <c r="AL63" s="27">
        <f t="shared" ref="AL63" si="1409">X63*(1+$G$2)</f>
        <v>0</v>
      </c>
      <c r="AM63" s="27">
        <f t="shared" ref="AM63" si="1410">Y63*(1+$G$2)</f>
        <v>0</v>
      </c>
      <c r="AN63" s="27">
        <f t="shared" ref="AN63" si="1411">Z63*(1+$G$2)</f>
        <v>0</v>
      </c>
      <c r="AO63" s="27">
        <f t="shared" ref="AO63" si="1412">AA63*(1+$G$2)</f>
        <v>0</v>
      </c>
      <c r="AP63" s="27">
        <f t="shared" ref="AP63" si="1413">AB63*(1+$G$2)</f>
        <v>0</v>
      </c>
      <c r="AQ63" s="27">
        <f t="shared" ref="AQ63" si="1414">AC63*(1+$G$2)</f>
        <v>0</v>
      </c>
      <c r="AT63" s="27">
        <f>AF63*(1+$H$2)</f>
        <v>0</v>
      </c>
      <c r="AU63" s="27">
        <f t="shared" ref="AU63" si="1415">AG63*(1+$H$2)</f>
        <v>0</v>
      </c>
      <c r="AV63" s="27">
        <f t="shared" ref="AV63" si="1416">AH63*(1+$H$2)</f>
        <v>0</v>
      </c>
      <c r="AW63" s="27">
        <f t="shared" ref="AW63" si="1417">AI63*(1+$H$2)</f>
        <v>0</v>
      </c>
      <c r="AX63" s="27">
        <f t="shared" ref="AX63" si="1418">AJ63*(1+$H$2)</f>
        <v>0</v>
      </c>
      <c r="AY63" s="27">
        <f t="shared" ref="AY63" si="1419">AK63*(1+$H$2)</f>
        <v>0</v>
      </c>
      <c r="AZ63" s="27">
        <f t="shared" ref="AZ63" si="1420">AL63*(1+$H$2)</f>
        <v>0</v>
      </c>
      <c r="BA63" s="27">
        <f t="shared" ref="BA63" si="1421">AM63*(1+$H$2)</f>
        <v>0</v>
      </c>
      <c r="BB63" s="27">
        <f t="shared" ref="BB63" si="1422">AN63*(1+$H$2)</f>
        <v>0</v>
      </c>
      <c r="BC63" s="27">
        <f t="shared" ref="BC63" si="1423">AO63*(1+$H$2)</f>
        <v>0</v>
      </c>
      <c r="BD63" s="27">
        <f t="shared" ref="BD63" si="1424">AP63*(1+$H$2)</f>
        <v>0</v>
      </c>
      <c r="BE63" s="27">
        <f t="shared" ref="BE63" si="1425">AQ63*(1+$H$2)</f>
        <v>0</v>
      </c>
      <c r="BH63" s="27">
        <f>AT63*(1+$I$2)</f>
        <v>0</v>
      </c>
      <c r="BI63" s="27">
        <f t="shared" ref="BI63" si="1426">AU63*(1+$I$2)</f>
        <v>0</v>
      </c>
      <c r="BJ63" s="27">
        <f t="shared" ref="BJ63" si="1427">AV63*(1+$I$2)</f>
        <v>0</v>
      </c>
      <c r="BK63" s="27">
        <f t="shared" ref="BK63" si="1428">AW63*(1+$I$2)</f>
        <v>0</v>
      </c>
      <c r="BL63" s="27">
        <f t="shared" ref="BL63" si="1429">AX63*(1+$I$2)</f>
        <v>0</v>
      </c>
      <c r="BM63" s="27">
        <f t="shared" ref="BM63" si="1430">AY63*(1+$I$2)</f>
        <v>0</v>
      </c>
      <c r="BN63" s="27">
        <f t="shared" ref="BN63" si="1431">AZ63*(1+$I$2)</f>
        <v>0</v>
      </c>
      <c r="BO63" s="27">
        <f t="shared" ref="BO63" si="1432">BA63*(1+$I$2)</f>
        <v>0</v>
      </c>
      <c r="BP63" s="27">
        <f t="shared" ref="BP63" si="1433">BB63*(1+$I$2)</f>
        <v>0</v>
      </c>
      <c r="BQ63" s="27">
        <f t="shared" ref="BQ63" si="1434">BC63*(1+$I$2)</f>
        <v>0</v>
      </c>
      <c r="BR63" s="27">
        <f t="shared" ref="BR63" si="1435">BD63*(1+$I$2)</f>
        <v>0</v>
      </c>
      <c r="BS63" s="27">
        <f t="shared" ref="BS63" si="1436">BE63*(1+$I$2)</f>
        <v>0</v>
      </c>
    </row>
    <row r="64" spans="1:72" s="39" customFormat="1" x14ac:dyDescent="0.2">
      <c r="A64" s="33"/>
      <c r="B64" s="34" t="s">
        <v>235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R64" s="38">
        <f>D64*(1+$F$3)</f>
        <v>0</v>
      </c>
      <c r="S64" s="38">
        <f t="shared" ref="S64" si="1437">E64*(1+$F$3)</f>
        <v>0</v>
      </c>
      <c r="T64" s="38">
        <f t="shared" ref="T64" si="1438">F64*(1+$F$3)</f>
        <v>0</v>
      </c>
      <c r="U64" s="38">
        <f t="shared" ref="U64" si="1439">G64*(1+$F$3)</f>
        <v>0</v>
      </c>
      <c r="V64" s="38">
        <f t="shared" ref="V64" si="1440">H64*(1+$F$3)</f>
        <v>0</v>
      </c>
      <c r="W64" s="38">
        <f t="shared" ref="W64" si="1441">I64*(1+$F$3)</f>
        <v>0</v>
      </c>
      <c r="X64" s="38">
        <f t="shared" ref="X64" si="1442">J64*(1+$F$3)</f>
        <v>0</v>
      </c>
      <c r="Y64" s="38">
        <f t="shared" ref="Y64" si="1443">K64*(1+$F$3)</f>
        <v>0</v>
      </c>
      <c r="Z64" s="38">
        <f t="shared" ref="Z64" si="1444">L64*(1+$F$3)</f>
        <v>0</v>
      </c>
      <c r="AA64" s="38">
        <f t="shared" ref="AA64" si="1445">M64*(1+$F$3)</f>
        <v>0</v>
      </c>
      <c r="AB64" s="38">
        <f t="shared" ref="AB64" si="1446">N64*(1+$F$3)</f>
        <v>0</v>
      </c>
      <c r="AC64" s="38">
        <f t="shared" ref="AC64" si="1447">O64*(1+$F$3)</f>
        <v>0</v>
      </c>
      <c r="AF64" s="38">
        <f>R64*(1+$G$3)</f>
        <v>0</v>
      </c>
      <c r="AG64" s="38">
        <f t="shared" ref="AG64" si="1448">S64*(1+$G$3)</f>
        <v>0</v>
      </c>
      <c r="AH64" s="38">
        <f t="shared" ref="AH64" si="1449">T64*(1+$G$3)</f>
        <v>0</v>
      </c>
      <c r="AI64" s="38">
        <f t="shared" ref="AI64" si="1450">U64*(1+$G$3)</f>
        <v>0</v>
      </c>
      <c r="AJ64" s="38">
        <f t="shared" ref="AJ64" si="1451">V64*(1+$G$3)</f>
        <v>0</v>
      </c>
      <c r="AK64" s="38">
        <f t="shared" ref="AK64" si="1452">W64*(1+$G$3)</f>
        <v>0</v>
      </c>
      <c r="AL64" s="38">
        <f t="shared" ref="AL64" si="1453">X64*(1+$G$3)</f>
        <v>0</v>
      </c>
      <c r="AM64" s="38">
        <f t="shared" ref="AM64" si="1454">Y64*(1+$G$3)</f>
        <v>0</v>
      </c>
      <c r="AN64" s="38">
        <f t="shared" ref="AN64" si="1455">Z64*(1+$G$3)</f>
        <v>0</v>
      </c>
      <c r="AO64" s="38">
        <f t="shared" ref="AO64" si="1456">AA64*(1+$G$3)</f>
        <v>0</v>
      </c>
      <c r="AP64" s="38">
        <f t="shared" ref="AP64" si="1457">AB64*(1+$G$3)</f>
        <v>0</v>
      </c>
      <c r="AQ64" s="38">
        <f t="shared" ref="AQ64" si="1458">AC64*(1+$G$3)</f>
        <v>0</v>
      </c>
      <c r="AT64" s="27">
        <f>AF64*(1+$H$3)</f>
        <v>0</v>
      </c>
      <c r="AU64" s="27">
        <f t="shared" ref="AU64" si="1459">AG64*(1+$H$3)</f>
        <v>0</v>
      </c>
      <c r="AV64" s="27">
        <f t="shared" ref="AV64" si="1460">AH64*(1+$H$3)</f>
        <v>0</v>
      </c>
      <c r="AW64" s="27">
        <f t="shared" ref="AW64" si="1461">AI64*(1+$H$3)</f>
        <v>0</v>
      </c>
      <c r="AX64" s="27">
        <f t="shared" ref="AX64" si="1462">AJ64*(1+$H$3)</f>
        <v>0</v>
      </c>
      <c r="AY64" s="27">
        <f t="shared" ref="AY64" si="1463">AK64*(1+$H$3)</f>
        <v>0</v>
      </c>
      <c r="AZ64" s="27">
        <f t="shared" ref="AZ64" si="1464">AL64*(1+$H$3)</f>
        <v>0</v>
      </c>
      <c r="BA64" s="27">
        <f t="shared" ref="BA64" si="1465">AM64*(1+$H$3)</f>
        <v>0</v>
      </c>
      <c r="BB64" s="27">
        <f t="shared" ref="BB64" si="1466">AN64*(1+$H$3)</f>
        <v>0</v>
      </c>
      <c r="BC64" s="27">
        <f t="shared" ref="BC64" si="1467">AO64*(1+$H$3)</f>
        <v>0</v>
      </c>
      <c r="BD64" s="27">
        <f t="shared" ref="BD64" si="1468">AP64*(1+$H$3)</f>
        <v>0</v>
      </c>
      <c r="BE64" s="27">
        <f t="shared" ref="BE64" si="1469">AQ64*(1+$H$3)</f>
        <v>0</v>
      </c>
      <c r="BH64" s="27">
        <f>AT64*(1+$I$3)</f>
        <v>0</v>
      </c>
      <c r="BI64" s="27">
        <f t="shared" ref="BI64" si="1470">AU64*(1+$I$3)</f>
        <v>0</v>
      </c>
      <c r="BJ64" s="27">
        <f t="shared" ref="BJ64" si="1471">AV64*(1+$I$3)</f>
        <v>0</v>
      </c>
      <c r="BK64" s="27">
        <f t="shared" ref="BK64" si="1472">AW64*(1+$I$3)</f>
        <v>0</v>
      </c>
      <c r="BL64" s="27">
        <f t="shared" ref="BL64" si="1473">AX64*(1+$I$3)</f>
        <v>0</v>
      </c>
      <c r="BM64" s="27">
        <f t="shared" ref="BM64" si="1474">AY64*(1+$I$3)</f>
        <v>0</v>
      </c>
      <c r="BN64" s="27">
        <f t="shared" ref="BN64" si="1475">AZ64*(1+$I$3)</f>
        <v>0</v>
      </c>
      <c r="BO64" s="27">
        <f t="shared" ref="BO64" si="1476">BA64*(1+$I$3)</f>
        <v>0</v>
      </c>
      <c r="BP64" s="27">
        <f t="shared" ref="BP64" si="1477">BB64*(1+$I$3)</f>
        <v>0</v>
      </c>
      <c r="BQ64" s="27">
        <f t="shared" ref="BQ64" si="1478">BC64*(1+$I$3)</f>
        <v>0</v>
      </c>
      <c r="BR64" s="27">
        <f t="shared" ref="BR64" si="1479">BD64*(1+$I$3)</f>
        <v>0</v>
      </c>
      <c r="BS64" s="27">
        <f t="shared" ref="BS64" si="1480">BE64*(1+$I$3)</f>
        <v>0</v>
      </c>
    </row>
    <row r="65" spans="1:72" x14ac:dyDescent="0.2">
      <c r="A65" s="4"/>
      <c r="B65" s="109" t="s">
        <v>183</v>
      </c>
      <c r="D65" s="42">
        <f>D63*D64</f>
        <v>0</v>
      </c>
      <c r="E65" s="42">
        <f t="shared" ref="E65:O65" si="1481">E63*E64</f>
        <v>0</v>
      </c>
      <c r="F65" s="42">
        <f t="shared" si="1481"/>
        <v>0</v>
      </c>
      <c r="G65" s="42">
        <f t="shared" si="1481"/>
        <v>0</v>
      </c>
      <c r="H65" s="42">
        <f t="shared" si="1481"/>
        <v>0</v>
      </c>
      <c r="I65" s="42">
        <f t="shared" si="1481"/>
        <v>0</v>
      </c>
      <c r="J65" s="42">
        <f t="shared" si="1481"/>
        <v>0</v>
      </c>
      <c r="K65" s="42">
        <f t="shared" si="1481"/>
        <v>0</v>
      </c>
      <c r="L65" s="42">
        <f t="shared" si="1481"/>
        <v>0</v>
      </c>
      <c r="M65" s="42">
        <f t="shared" si="1481"/>
        <v>0</v>
      </c>
      <c r="N65" s="42">
        <f t="shared" si="1481"/>
        <v>0</v>
      </c>
      <c r="O65" s="42">
        <f t="shared" si="1481"/>
        <v>0</v>
      </c>
      <c r="P65" s="18">
        <f>SUM(D65:O65)</f>
        <v>0</v>
      </c>
      <c r="R65" s="42">
        <f>R63*R64</f>
        <v>0</v>
      </c>
      <c r="S65" s="42">
        <f t="shared" ref="S65" si="1482">S63*S64</f>
        <v>0</v>
      </c>
      <c r="T65" s="42">
        <f t="shared" ref="T65" si="1483">T63*T64</f>
        <v>0</v>
      </c>
      <c r="U65" s="42">
        <f t="shared" ref="U65" si="1484">U63*U64</f>
        <v>0</v>
      </c>
      <c r="V65" s="42">
        <f t="shared" ref="V65" si="1485">V63*V64</f>
        <v>0</v>
      </c>
      <c r="W65" s="42">
        <f t="shared" ref="W65" si="1486">W63*W64</f>
        <v>0</v>
      </c>
      <c r="X65" s="42">
        <f t="shared" ref="X65" si="1487">X63*X64</f>
        <v>0</v>
      </c>
      <c r="Y65" s="42">
        <f t="shared" ref="Y65" si="1488">Y63*Y64</f>
        <v>0</v>
      </c>
      <c r="Z65" s="42">
        <f t="shared" ref="Z65" si="1489">Z63*Z64</f>
        <v>0</v>
      </c>
      <c r="AA65" s="42">
        <f t="shared" ref="AA65" si="1490">AA63*AA64</f>
        <v>0</v>
      </c>
      <c r="AB65" s="42">
        <f t="shared" ref="AB65" si="1491">AB63*AB64</f>
        <v>0</v>
      </c>
      <c r="AC65" s="42">
        <f t="shared" ref="AC65" si="1492">AC63*AC64</f>
        <v>0</v>
      </c>
      <c r="AD65" s="18">
        <f>SUM(R65:AC65)</f>
        <v>0</v>
      </c>
      <c r="AF65" s="42">
        <f>AF63*AF64</f>
        <v>0</v>
      </c>
      <c r="AG65" s="42">
        <f t="shared" ref="AG65" si="1493">AG63*AG64</f>
        <v>0</v>
      </c>
      <c r="AH65" s="42">
        <f t="shared" ref="AH65" si="1494">AH63*AH64</f>
        <v>0</v>
      </c>
      <c r="AI65" s="42">
        <f t="shared" ref="AI65" si="1495">AI63*AI64</f>
        <v>0</v>
      </c>
      <c r="AJ65" s="42">
        <f t="shared" ref="AJ65" si="1496">AJ63*AJ64</f>
        <v>0</v>
      </c>
      <c r="AK65" s="42">
        <f t="shared" ref="AK65" si="1497">AK63*AK64</f>
        <v>0</v>
      </c>
      <c r="AL65" s="42">
        <f t="shared" ref="AL65" si="1498">AL63*AL64</f>
        <v>0</v>
      </c>
      <c r="AM65" s="42">
        <f t="shared" ref="AM65" si="1499">AM63*AM64</f>
        <v>0</v>
      </c>
      <c r="AN65" s="42">
        <f t="shared" ref="AN65" si="1500">AN63*AN64</f>
        <v>0</v>
      </c>
      <c r="AO65" s="42">
        <f t="shared" ref="AO65" si="1501">AO63*AO64</f>
        <v>0</v>
      </c>
      <c r="AP65" s="42">
        <f t="shared" ref="AP65" si="1502">AP63*AP64</f>
        <v>0</v>
      </c>
      <c r="AQ65" s="42">
        <f t="shared" ref="AQ65" si="1503">AQ63*AQ64</f>
        <v>0</v>
      </c>
      <c r="AR65" s="18">
        <f>SUM(AF65:AQ65)</f>
        <v>0</v>
      </c>
      <c r="AT65" s="42">
        <f>AT63*AT64</f>
        <v>0</v>
      </c>
      <c r="AU65" s="42">
        <f t="shared" ref="AU65" si="1504">AU63*AU64</f>
        <v>0</v>
      </c>
      <c r="AV65" s="42">
        <f t="shared" ref="AV65" si="1505">AV63*AV64</f>
        <v>0</v>
      </c>
      <c r="AW65" s="42">
        <f t="shared" ref="AW65" si="1506">AW63*AW64</f>
        <v>0</v>
      </c>
      <c r="AX65" s="42">
        <f t="shared" ref="AX65" si="1507">AX63*AX64</f>
        <v>0</v>
      </c>
      <c r="AY65" s="42">
        <f t="shared" ref="AY65" si="1508">AY63*AY64</f>
        <v>0</v>
      </c>
      <c r="AZ65" s="42">
        <f t="shared" ref="AZ65" si="1509">AZ63*AZ64</f>
        <v>0</v>
      </c>
      <c r="BA65" s="42">
        <f t="shared" ref="BA65" si="1510">BA63*BA64</f>
        <v>0</v>
      </c>
      <c r="BB65" s="42">
        <f t="shared" ref="BB65" si="1511">BB63*BB64</f>
        <v>0</v>
      </c>
      <c r="BC65" s="42">
        <f t="shared" ref="BC65" si="1512">BC63*BC64</f>
        <v>0</v>
      </c>
      <c r="BD65" s="42">
        <f t="shared" ref="BD65" si="1513">BD63*BD64</f>
        <v>0</v>
      </c>
      <c r="BE65" s="42">
        <f t="shared" ref="BE65" si="1514">BE63*BE64</f>
        <v>0</v>
      </c>
      <c r="BF65" s="18">
        <f>SUM(AT65:BE65)</f>
        <v>0</v>
      </c>
      <c r="BH65" s="42">
        <f>BH63*BH64</f>
        <v>0</v>
      </c>
      <c r="BI65" s="42">
        <f t="shared" ref="BI65" si="1515">BI63*BI64</f>
        <v>0</v>
      </c>
      <c r="BJ65" s="42">
        <f t="shared" ref="BJ65" si="1516">BJ63*BJ64</f>
        <v>0</v>
      </c>
      <c r="BK65" s="42">
        <f t="shared" ref="BK65" si="1517">BK63*BK64</f>
        <v>0</v>
      </c>
      <c r="BL65" s="42">
        <f t="shared" ref="BL65" si="1518">BL63*BL64</f>
        <v>0</v>
      </c>
      <c r="BM65" s="42">
        <f t="shared" ref="BM65" si="1519">BM63*BM64</f>
        <v>0</v>
      </c>
      <c r="BN65" s="42">
        <f t="shared" ref="BN65" si="1520">BN63*BN64</f>
        <v>0</v>
      </c>
      <c r="BO65" s="42">
        <f t="shared" ref="BO65" si="1521">BO63*BO64</f>
        <v>0</v>
      </c>
      <c r="BP65" s="42">
        <f t="shared" ref="BP65" si="1522">BP63*BP64</f>
        <v>0</v>
      </c>
      <c r="BQ65" s="42">
        <f t="shared" ref="BQ65" si="1523">BQ63*BQ64</f>
        <v>0</v>
      </c>
      <c r="BR65" s="42">
        <f t="shared" ref="BR65" si="1524">BR63*BR64</f>
        <v>0</v>
      </c>
      <c r="BS65" s="42">
        <f t="shared" ref="BS65" si="1525">BS63*BS64</f>
        <v>0</v>
      </c>
      <c r="BT65" s="18">
        <f>SUM(BH65:BS65)</f>
        <v>0</v>
      </c>
    </row>
    <row r="66" spans="1:72" x14ac:dyDescent="0.2"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15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15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15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15"/>
    </row>
    <row r="67" spans="1:72" x14ac:dyDescent="0.2">
      <c r="A67" s="25" t="s">
        <v>177</v>
      </c>
      <c r="B67" s="24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15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15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15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15"/>
    </row>
    <row r="68" spans="1:72" s="15" customFormat="1" x14ac:dyDescent="0.2">
      <c r="A68" s="12"/>
      <c r="B68" s="8" t="s">
        <v>182</v>
      </c>
      <c r="D68" s="22"/>
      <c r="E68" s="22"/>
      <c r="F68" s="22"/>
      <c r="G68" s="23"/>
      <c r="H68" s="22"/>
      <c r="I68" s="22"/>
      <c r="J68" s="22"/>
      <c r="K68" s="23"/>
      <c r="L68" s="22"/>
      <c r="M68" s="22"/>
      <c r="N68" s="22"/>
      <c r="O68" s="22"/>
      <c r="R68" s="27">
        <f>D68*(1+$F$2)</f>
        <v>0</v>
      </c>
      <c r="S68" s="27">
        <f t="shared" ref="S68" si="1526">E68*(1+$F$2)</f>
        <v>0</v>
      </c>
      <c r="T68" s="27">
        <f t="shared" ref="T68" si="1527">F68*(1+$F$2)</f>
        <v>0</v>
      </c>
      <c r="U68" s="27">
        <f t="shared" ref="U68" si="1528">G68*(1+$F$2)</f>
        <v>0</v>
      </c>
      <c r="V68" s="27">
        <f t="shared" ref="V68" si="1529">H68*(1+$F$2)</f>
        <v>0</v>
      </c>
      <c r="W68" s="27">
        <f t="shared" ref="W68" si="1530">I68*(1+$F$2)</f>
        <v>0</v>
      </c>
      <c r="X68" s="27">
        <f t="shared" ref="X68" si="1531">J68*(1+$F$2)</f>
        <v>0</v>
      </c>
      <c r="Y68" s="27">
        <f t="shared" ref="Y68" si="1532">K68*(1+$F$2)</f>
        <v>0</v>
      </c>
      <c r="Z68" s="27">
        <f t="shared" ref="Z68" si="1533">L68*(1+$F$2)</f>
        <v>0</v>
      </c>
      <c r="AA68" s="27">
        <f t="shared" ref="AA68" si="1534">M68*(1+$F$2)</f>
        <v>0</v>
      </c>
      <c r="AB68" s="27">
        <f t="shared" ref="AB68" si="1535">N68*(1+$F$2)</f>
        <v>0</v>
      </c>
      <c r="AC68" s="27">
        <f t="shared" ref="AC68" si="1536">O68*(1+$F$2)</f>
        <v>0</v>
      </c>
      <c r="AF68" s="27">
        <f>R68*(1+$G$2)</f>
        <v>0</v>
      </c>
      <c r="AG68" s="27">
        <f t="shared" ref="AG68" si="1537">S68*(1+$G$2)</f>
        <v>0</v>
      </c>
      <c r="AH68" s="27">
        <f t="shared" ref="AH68" si="1538">T68*(1+$G$2)</f>
        <v>0</v>
      </c>
      <c r="AI68" s="27">
        <f t="shared" ref="AI68" si="1539">U68*(1+$G$2)</f>
        <v>0</v>
      </c>
      <c r="AJ68" s="27">
        <f t="shared" ref="AJ68" si="1540">V68*(1+$G$2)</f>
        <v>0</v>
      </c>
      <c r="AK68" s="27">
        <f t="shared" ref="AK68" si="1541">W68*(1+$G$2)</f>
        <v>0</v>
      </c>
      <c r="AL68" s="27">
        <f t="shared" ref="AL68" si="1542">X68*(1+$G$2)</f>
        <v>0</v>
      </c>
      <c r="AM68" s="27">
        <f t="shared" ref="AM68" si="1543">Y68*(1+$G$2)</f>
        <v>0</v>
      </c>
      <c r="AN68" s="27">
        <f t="shared" ref="AN68" si="1544">Z68*(1+$G$2)</f>
        <v>0</v>
      </c>
      <c r="AO68" s="27">
        <f t="shared" ref="AO68" si="1545">AA68*(1+$G$2)</f>
        <v>0</v>
      </c>
      <c r="AP68" s="27">
        <f t="shared" ref="AP68" si="1546">AB68*(1+$G$2)</f>
        <v>0</v>
      </c>
      <c r="AQ68" s="27">
        <f t="shared" ref="AQ68" si="1547">AC68*(1+$G$2)</f>
        <v>0</v>
      </c>
      <c r="AT68" s="27">
        <f>AF68*(1+$H$2)</f>
        <v>0</v>
      </c>
      <c r="AU68" s="27">
        <f t="shared" ref="AU68" si="1548">AG68*(1+$H$2)</f>
        <v>0</v>
      </c>
      <c r="AV68" s="27">
        <f t="shared" ref="AV68" si="1549">AH68*(1+$H$2)</f>
        <v>0</v>
      </c>
      <c r="AW68" s="27">
        <f t="shared" ref="AW68" si="1550">AI68*(1+$H$2)</f>
        <v>0</v>
      </c>
      <c r="AX68" s="27">
        <f t="shared" ref="AX68" si="1551">AJ68*(1+$H$2)</f>
        <v>0</v>
      </c>
      <c r="AY68" s="27">
        <f t="shared" ref="AY68" si="1552">AK68*(1+$H$2)</f>
        <v>0</v>
      </c>
      <c r="AZ68" s="27">
        <f t="shared" ref="AZ68" si="1553">AL68*(1+$H$2)</f>
        <v>0</v>
      </c>
      <c r="BA68" s="27">
        <f t="shared" ref="BA68" si="1554">AM68*(1+$H$2)</f>
        <v>0</v>
      </c>
      <c r="BB68" s="27">
        <f t="shared" ref="BB68" si="1555">AN68*(1+$H$2)</f>
        <v>0</v>
      </c>
      <c r="BC68" s="27">
        <f t="shared" ref="BC68" si="1556">AO68*(1+$H$2)</f>
        <v>0</v>
      </c>
      <c r="BD68" s="27">
        <f t="shared" ref="BD68" si="1557">AP68*(1+$H$2)</f>
        <v>0</v>
      </c>
      <c r="BE68" s="27">
        <f t="shared" ref="BE68" si="1558">AQ68*(1+$H$2)</f>
        <v>0</v>
      </c>
      <c r="BH68" s="27">
        <f>AT68*(1+$I$2)</f>
        <v>0</v>
      </c>
      <c r="BI68" s="27">
        <f t="shared" ref="BI68" si="1559">AU68*(1+$I$2)</f>
        <v>0</v>
      </c>
      <c r="BJ68" s="27">
        <f t="shared" ref="BJ68" si="1560">AV68*(1+$I$2)</f>
        <v>0</v>
      </c>
      <c r="BK68" s="27">
        <f t="shared" ref="BK68" si="1561">AW68*(1+$I$2)</f>
        <v>0</v>
      </c>
      <c r="BL68" s="27">
        <f t="shared" ref="BL68" si="1562">AX68*(1+$I$2)</f>
        <v>0</v>
      </c>
      <c r="BM68" s="27">
        <f t="shared" ref="BM68" si="1563">AY68*(1+$I$2)</f>
        <v>0</v>
      </c>
      <c r="BN68" s="27">
        <f t="shared" ref="BN68" si="1564">AZ68*(1+$I$2)</f>
        <v>0</v>
      </c>
      <c r="BO68" s="27">
        <f t="shared" ref="BO68" si="1565">BA68*(1+$I$2)</f>
        <v>0</v>
      </c>
      <c r="BP68" s="27">
        <f t="shared" ref="BP68" si="1566">BB68*(1+$I$2)</f>
        <v>0</v>
      </c>
      <c r="BQ68" s="27">
        <f t="shared" ref="BQ68" si="1567">BC68*(1+$I$2)</f>
        <v>0</v>
      </c>
      <c r="BR68" s="27">
        <f t="shared" ref="BR68" si="1568">BD68*(1+$I$2)</f>
        <v>0</v>
      </c>
      <c r="BS68" s="27">
        <f t="shared" ref="BS68" si="1569">BE68*(1+$I$2)</f>
        <v>0</v>
      </c>
    </row>
    <row r="69" spans="1:72" s="39" customFormat="1" x14ac:dyDescent="0.2">
      <c r="A69" s="33"/>
      <c r="B69" s="34" t="s">
        <v>235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R69" s="38">
        <f>D69*(1+$F$3)</f>
        <v>0</v>
      </c>
      <c r="S69" s="38">
        <f t="shared" ref="S69" si="1570">E69*(1+$F$3)</f>
        <v>0</v>
      </c>
      <c r="T69" s="38">
        <f t="shared" ref="T69" si="1571">F69*(1+$F$3)</f>
        <v>0</v>
      </c>
      <c r="U69" s="38">
        <f t="shared" ref="U69" si="1572">G69*(1+$F$3)</f>
        <v>0</v>
      </c>
      <c r="V69" s="38">
        <f t="shared" ref="V69" si="1573">H69*(1+$F$3)</f>
        <v>0</v>
      </c>
      <c r="W69" s="38">
        <f t="shared" ref="W69" si="1574">I69*(1+$F$3)</f>
        <v>0</v>
      </c>
      <c r="X69" s="38">
        <f t="shared" ref="X69" si="1575">J69*(1+$F$3)</f>
        <v>0</v>
      </c>
      <c r="Y69" s="38">
        <f t="shared" ref="Y69" si="1576">K69*(1+$F$3)</f>
        <v>0</v>
      </c>
      <c r="Z69" s="38">
        <f t="shared" ref="Z69" si="1577">L69*(1+$F$3)</f>
        <v>0</v>
      </c>
      <c r="AA69" s="38">
        <f t="shared" ref="AA69" si="1578">M69*(1+$F$3)</f>
        <v>0</v>
      </c>
      <c r="AB69" s="38">
        <f t="shared" ref="AB69" si="1579">N69*(1+$F$3)</f>
        <v>0</v>
      </c>
      <c r="AC69" s="38">
        <f t="shared" ref="AC69" si="1580">O69*(1+$F$3)</f>
        <v>0</v>
      </c>
      <c r="AF69" s="38">
        <f>R69*(1+$G$3)</f>
        <v>0</v>
      </c>
      <c r="AG69" s="38">
        <f t="shared" ref="AG69" si="1581">S69*(1+$G$3)</f>
        <v>0</v>
      </c>
      <c r="AH69" s="38">
        <f t="shared" ref="AH69" si="1582">T69*(1+$G$3)</f>
        <v>0</v>
      </c>
      <c r="AI69" s="38">
        <f t="shared" ref="AI69" si="1583">U69*(1+$G$3)</f>
        <v>0</v>
      </c>
      <c r="AJ69" s="38">
        <f t="shared" ref="AJ69" si="1584">V69*(1+$G$3)</f>
        <v>0</v>
      </c>
      <c r="AK69" s="38">
        <f t="shared" ref="AK69" si="1585">W69*(1+$G$3)</f>
        <v>0</v>
      </c>
      <c r="AL69" s="38">
        <f t="shared" ref="AL69" si="1586">X69*(1+$G$3)</f>
        <v>0</v>
      </c>
      <c r="AM69" s="38">
        <f t="shared" ref="AM69" si="1587">Y69*(1+$G$3)</f>
        <v>0</v>
      </c>
      <c r="AN69" s="38">
        <f t="shared" ref="AN69" si="1588">Z69*(1+$G$3)</f>
        <v>0</v>
      </c>
      <c r="AO69" s="38">
        <f t="shared" ref="AO69" si="1589">AA69*(1+$G$3)</f>
        <v>0</v>
      </c>
      <c r="AP69" s="38">
        <f t="shared" ref="AP69" si="1590">AB69*(1+$G$3)</f>
        <v>0</v>
      </c>
      <c r="AQ69" s="38">
        <f t="shared" ref="AQ69" si="1591">AC69*(1+$G$3)</f>
        <v>0</v>
      </c>
      <c r="AT69" s="27">
        <f>AF69*(1+$H$3)</f>
        <v>0</v>
      </c>
      <c r="AU69" s="27">
        <f t="shared" ref="AU69" si="1592">AG69*(1+$H$3)</f>
        <v>0</v>
      </c>
      <c r="AV69" s="27">
        <f t="shared" ref="AV69" si="1593">AH69*(1+$H$3)</f>
        <v>0</v>
      </c>
      <c r="AW69" s="27">
        <f t="shared" ref="AW69" si="1594">AI69*(1+$H$3)</f>
        <v>0</v>
      </c>
      <c r="AX69" s="27">
        <f t="shared" ref="AX69" si="1595">AJ69*(1+$H$3)</f>
        <v>0</v>
      </c>
      <c r="AY69" s="27">
        <f t="shared" ref="AY69" si="1596">AK69*(1+$H$3)</f>
        <v>0</v>
      </c>
      <c r="AZ69" s="27">
        <f t="shared" ref="AZ69" si="1597">AL69*(1+$H$3)</f>
        <v>0</v>
      </c>
      <c r="BA69" s="27">
        <f t="shared" ref="BA69" si="1598">AM69*(1+$H$3)</f>
        <v>0</v>
      </c>
      <c r="BB69" s="27">
        <f t="shared" ref="BB69" si="1599">AN69*(1+$H$3)</f>
        <v>0</v>
      </c>
      <c r="BC69" s="27">
        <f t="shared" ref="BC69" si="1600">AO69*(1+$H$3)</f>
        <v>0</v>
      </c>
      <c r="BD69" s="27">
        <f t="shared" ref="BD69" si="1601">AP69*(1+$H$3)</f>
        <v>0</v>
      </c>
      <c r="BE69" s="27">
        <f t="shared" ref="BE69" si="1602">AQ69*(1+$H$3)</f>
        <v>0</v>
      </c>
      <c r="BH69" s="27">
        <f>AT69*(1+$I$3)</f>
        <v>0</v>
      </c>
      <c r="BI69" s="27">
        <f t="shared" ref="BI69" si="1603">AU69*(1+$I$3)</f>
        <v>0</v>
      </c>
      <c r="BJ69" s="27">
        <f t="shared" ref="BJ69" si="1604">AV69*(1+$I$3)</f>
        <v>0</v>
      </c>
      <c r="BK69" s="27">
        <f t="shared" ref="BK69" si="1605">AW69*(1+$I$3)</f>
        <v>0</v>
      </c>
      <c r="BL69" s="27">
        <f t="shared" ref="BL69" si="1606">AX69*(1+$I$3)</f>
        <v>0</v>
      </c>
      <c r="BM69" s="27">
        <f t="shared" ref="BM69" si="1607">AY69*(1+$I$3)</f>
        <v>0</v>
      </c>
      <c r="BN69" s="27">
        <f t="shared" ref="BN69" si="1608">AZ69*(1+$I$3)</f>
        <v>0</v>
      </c>
      <c r="BO69" s="27">
        <f t="shared" ref="BO69" si="1609">BA69*(1+$I$3)</f>
        <v>0</v>
      </c>
      <c r="BP69" s="27">
        <f t="shared" ref="BP69" si="1610">BB69*(1+$I$3)</f>
        <v>0</v>
      </c>
      <c r="BQ69" s="27">
        <f t="shared" ref="BQ69" si="1611">BC69*(1+$I$3)</f>
        <v>0</v>
      </c>
      <c r="BR69" s="27">
        <f t="shared" ref="BR69" si="1612">BD69*(1+$I$3)</f>
        <v>0</v>
      </c>
      <c r="BS69" s="27">
        <f t="shared" ref="BS69" si="1613">BE69*(1+$I$3)</f>
        <v>0</v>
      </c>
    </row>
    <row r="70" spans="1:72" x14ac:dyDescent="0.2">
      <c r="A70" s="4"/>
      <c r="B70" s="109" t="s">
        <v>183</v>
      </c>
      <c r="D70" s="42">
        <f>D68*D69</f>
        <v>0</v>
      </c>
      <c r="E70" s="42">
        <f t="shared" ref="E70:O70" si="1614">E68*E69</f>
        <v>0</v>
      </c>
      <c r="F70" s="42">
        <f t="shared" si="1614"/>
        <v>0</v>
      </c>
      <c r="G70" s="42">
        <f t="shared" si="1614"/>
        <v>0</v>
      </c>
      <c r="H70" s="42">
        <f t="shared" si="1614"/>
        <v>0</v>
      </c>
      <c r="I70" s="42">
        <f t="shared" si="1614"/>
        <v>0</v>
      </c>
      <c r="J70" s="42">
        <f t="shared" si="1614"/>
        <v>0</v>
      </c>
      <c r="K70" s="42">
        <f t="shared" si="1614"/>
        <v>0</v>
      </c>
      <c r="L70" s="42">
        <f t="shared" si="1614"/>
        <v>0</v>
      </c>
      <c r="M70" s="42">
        <f t="shared" si="1614"/>
        <v>0</v>
      </c>
      <c r="N70" s="42">
        <f t="shared" si="1614"/>
        <v>0</v>
      </c>
      <c r="O70" s="42">
        <f t="shared" si="1614"/>
        <v>0</v>
      </c>
      <c r="P70" s="18">
        <f>SUM(D70:O70)</f>
        <v>0</v>
      </c>
      <c r="R70" s="42">
        <f>R68*R69</f>
        <v>0</v>
      </c>
      <c r="S70" s="42">
        <f t="shared" ref="S70" si="1615">S68*S69</f>
        <v>0</v>
      </c>
      <c r="T70" s="42">
        <f t="shared" ref="T70" si="1616">T68*T69</f>
        <v>0</v>
      </c>
      <c r="U70" s="42">
        <f t="shared" ref="U70" si="1617">U68*U69</f>
        <v>0</v>
      </c>
      <c r="V70" s="42">
        <f t="shared" ref="V70" si="1618">V68*V69</f>
        <v>0</v>
      </c>
      <c r="W70" s="42">
        <f t="shared" ref="W70" si="1619">W68*W69</f>
        <v>0</v>
      </c>
      <c r="X70" s="42">
        <f t="shared" ref="X70" si="1620">X68*X69</f>
        <v>0</v>
      </c>
      <c r="Y70" s="42">
        <f t="shared" ref="Y70" si="1621">Y68*Y69</f>
        <v>0</v>
      </c>
      <c r="Z70" s="42">
        <f t="shared" ref="Z70" si="1622">Z68*Z69</f>
        <v>0</v>
      </c>
      <c r="AA70" s="42">
        <f t="shared" ref="AA70" si="1623">AA68*AA69</f>
        <v>0</v>
      </c>
      <c r="AB70" s="42">
        <f t="shared" ref="AB70" si="1624">AB68*AB69</f>
        <v>0</v>
      </c>
      <c r="AC70" s="42">
        <f t="shared" ref="AC70" si="1625">AC68*AC69</f>
        <v>0</v>
      </c>
      <c r="AD70" s="18">
        <f>SUM(R70:AC70)</f>
        <v>0</v>
      </c>
      <c r="AF70" s="42">
        <f>AF68*AF69</f>
        <v>0</v>
      </c>
      <c r="AG70" s="42">
        <f t="shared" ref="AG70" si="1626">AG68*AG69</f>
        <v>0</v>
      </c>
      <c r="AH70" s="42">
        <f t="shared" ref="AH70" si="1627">AH68*AH69</f>
        <v>0</v>
      </c>
      <c r="AI70" s="42">
        <f t="shared" ref="AI70" si="1628">AI68*AI69</f>
        <v>0</v>
      </c>
      <c r="AJ70" s="42">
        <f t="shared" ref="AJ70" si="1629">AJ68*AJ69</f>
        <v>0</v>
      </c>
      <c r="AK70" s="42">
        <f t="shared" ref="AK70" si="1630">AK68*AK69</f>
        <v>0</v>
      </c>
      <c r="AL70" s="42">
        <f t="shared" ref="AL70" si="1631">AL68*AL69</f>
        <v>0</v>
      </c>
      <c r="AM70" s="42">
        <f t="shared" ref="AM70" si="1632">AM68*AM69</f>
        <v>0</v>
      </c>
      <c r="AN70" s="42">
        <f t="shared" ref="AN70" si="1633">AN68*AN69</f>
        <v>0</v>
      </c>
      <c r="AO70" s="42">
        <f t="shared" ref="AO70" si="1634">AO68*AO69</f>
        <v>0</v>
      </c>
      <c r="AP70" s="42">
        <f t="shared" ref="AP70" si="1635">AP68*AP69</f>
        <v>0</v>
      </c>
      <c r="AQ70" s="42">
        <f t="shared" ref="AQ70" si="1636">AQ68*AQ69</f>
        <v>0</v>
      </c>
      <c r="AR70" s="18">
        <f>SUM(AF70:AQ70)</f>
        <v>0</v>
      </c>
      <c r="AT70" s="42">
        <f>AT68*AT69</f>
        <v>0</v>
      </c>
      <c r="AU70" s="42">
        <f t="shared" ref="AU70" si="1637">AU68*AU69</f>
        <v>0</v>
      </c>
      <c r="AV70" s="42">
        <f t="shared" ref="AV70" si="1638">AV68*AV69</f>
        <v>0</v>
      </c>
      <c r="AW70" s="42">
        <f t="shared" ref="AW70" si="1639">AW68*AW69</f>
        <v>0</v>
      </c>
      <c r="AX70" s="42">
        <f t="shared" ref="AX70" si="1640">AX68*AX69</f>
        <v>0</v>
      </c>
      <c r="AY70" s="42">
        <f t="shared" ref="AY70" si="1641">AY68*AY69</f>
        <v>0</v>
      </c>
      <c r="AZ70" s="42">
        <f t="shared" ref="AZ70" si="1642">AZ68*AZ69</f>
        <v>0</v>
      </c>
      <c r="BA70" s="42">
        <f t="shared" ref="BA70" si="1643">BA68*BA69</f>
        <v>0</v>
      </c>
      <c r="BB70" s="42">
        <f t="shared" ref="BB70" si="1644">BB68*BB69</f>
        <v>0</v>
      </c>
      <c r="BC70" s="42">
        <f t="shared" ref="BC70" si="1645">BC68*BC69</f>
        <v>0</v>
      </c>
      <c r="BD70" s="42">
        <f t="shared" ref="BD70" si="1646">BD68*BD69</f>
        <v>0</v>
      </c>
      <c r="BE70" s="42">
        <f t="shared" ref="BE70" si="1647">BE68*BE69</f>
        <v>0</v>
      </c>
      <c r="BF70" s="18">
        <f>SUM(AT70:BE70)</f>
        <v>0</v>
      </c>
      <c r="BH70" s="42">
        <f>BH68*BH69</f>
        <v>0</v>
      </c>
      <c r="BI70" s="42">
        <f t="shared" ref="BI70" si="1648">BI68*BI69</f>
        <v>0</v>
      </c>
      <c r="BJ70" s="42">
        <f t="shared" ref="BJ70" si="1649">BJ68*BJ69</f>
        <v>0</v>
      </c>
      <c r="BK70" s="42">
        <f t="shared" ref="BK70" si="1650">BK68*BK69</f>
        <v>0</v>
      </c>
      <c r="BL70" s="42">
        <f t="shared" ref="BL70" si="1651">BL68*BL69</f>
        <v>0</v>
      </c>
      <c r="BM70" s="42">
        <f t="shared" ref="BM70" si="1652">BM68*BM69</f>
        <v>0</v>
      </c>
      <c r="BN70" s="42">
        <f t="shared" ref="BN70" si="1653">BN68*BN69</f>
        <v>0</v>
      </c>
      <c r="BO70" s="42">
        <f t="shared" ref="BO70" si="1654">BO68*BO69</f>
        <v>0</v>
      </c>
      <c r="BP70" s="42">
        <f t="shared" ref="BP70" si="1655">BP68*BP69</f>
        <v>0</v>
      </c>
      <c r="BQ70" s="42">
        <f t="shared" ref="BQ70" si="1656">BQ68*BQ69</f>
        <v>0</v>
      </c>
      <c r="BR70" s="42">
        <f t="shared" ref="BR70" si="1657">BR68*BR69</f>
        <v>0</v>
      </c>
      <c r="BS70" s="42">
        <f t="shared" ref="BS70" si="1658">BS68*BS69</f>
        <v>0</v>
      </c>
      <c r="BT70" s="18">
        <f>SUM(BH70:BS70)</f>
        <v>0</v>
      </c>
    </row>
    <row r="71" spans="1:72" x14ac:dyDescent="0.2"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15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15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15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15"/>
    </row>
    <row r="72" spans="1:72" x14ac:dyDescent="0.2">
      <c r="A72" s="25" t="s">
        <v>178</v>
      </c>
      <c r="B72" s="24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15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15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15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15"/>
    </row>
    <row r="73" spans="1:72" s="15" customFormat="1" x14ac:dyDescent="0.2">
      <c r="A73" s="12"/>
      <c r="B73" s="8" t="s">
        <v>182</v>
      </c>
      <c r="D73" s="22"/>
      <c r="E73" s="22"/>
      <c r="F73" s="22"/>
      <c r="G73" s="23"/>
      <c r="H73" s="22"/>
      <c r="I73" s="22"/>
      <c r="J73" s="22"/>
      <c r="K73" s="23"/>
      <c r="L73" s="22"/>
      <c r="M73" s="22"/>
      <c r="N73" s="22"/>
      <c r="O73" s="22"/>
      <c r="R73" s="27">
        <f>D73*(1+$F$2)</f>
        <v>0</v>
      </c>
      <c r="S73" s="27">
        <f t="shared" ref="S73" si="1659">E73*(1+$F$2)</f>
        <v>0</v>
      </c>
      <c r="T73" s="27">
        <f t="shared" ref="T73" si="1660">F73*(1+$F$2)</f>
        <v>0</v>
      </c>
      <c r="U73" s="27">
        <f t="shared" ref="U73" si="1661">G73*(1+$F$2)</f>
        <v>0</v>
      </c>
      <c r="V73" s="27">
        <f t="shared" ref="V73" si="1662">H73*(1+$F$2)</f>
        <v>0</v>
      </c>
      <c r="W73" s="27">
        <f t="shared" ref="W73" si="1663">I73*(1+$F$2)</f>
        <v>0</v>
      </c>
      <c r="X73" s="27">
        <f t="shared" ref="X73" si="1664">J73*(1+$F$2)</f>
        <v>0</v>
      </c>
      <c r="Y73" s="27">
        <f t="shared" ref="Y73" si="1665">K73*(1+$F$2)</f>
        <v>0</v>
      </c>
      <c r="Z73" s="27">
        <f t="shared" ref="Z73" si="1666">L73*(1+$F$2)</f>
        <v>0</v>
      </c>
      <c r="AA73" s="27">
        <f t="shared" ref="AA73" si="1667">M73*(1+$F$2)</f>
        <v>0</v>
      </c>
      <c r="AB73" s="27">
        <f t="shared" ref="AB73" si="1668">N73*(1+$F$2)</f>
        <v>0</v>
      </c>
      <c r="AC73" s="27">
        <f t="shared" ref="AC73" si="1669">O73*(1+$F$2)</f>
        <v>0</v>
      </c>
      <c r="AF73" s="27">
        <f>R73*(1+$G$2)</f>
        <v>0</v>
      </c>
      <c r="AG73" s="27">
        <f t="shared" ref="AG73" si="1670">S73*(1+$G$2)</f>
        <v>0</v>
      </c>
      <c r="AH73" s="27">
        <f t="shared" ref="AH73" si="1671">T73*(1+$G$2)</f>
        <v>0</v>
      </c>
      <c r="AI73" s="27">
        <f t="shared" ref="AI73" si="1672">U73*(1+$G$2)</f>
        <v>0</v>
      </c>
      <c r="AJ73" s="27">
        <f t="shared" ref="AJ73" si="1673">V73*(1+$G$2)</f>
        <v>0</v>
      </c>
      <c r="AK73" s="27">
        <f t="shared" ref="AK73" si="1674">W73*(1+$G$2)</f>
        <v>0</v>
      </c>
      <c r="AL73" s="27">
        <f t="shared" ref="AL73" si="1675">X73*(1+$G$2)</f>
        <v>0</v>
      </c>
      <c r="AM73" s="27">
        <f t="shared" ref="AM73" si="1676">Y73*(1+$G$2)</f>
        <v>0</v>
      </c>
      <c r="AN73" s="27">
        <f t="shared" ref="AN73" si="1677">Z73*(1+$G$2)</f>
        <v>0</v>
      </c>
      <c r="AO73" s="27">
        <f t="shared" ref="AO73" si="1678">AA73*(1+$G$2)</f>
        <v>0</v>
      </c>
      <c r="AP73" s="27">
        <f t="shared" ref="AP73" si="1679">AB73*(1+$G$2)</f>
        <v>0</v>
      </c>
      <c r="AQ73" s="27">
        <f t="shared" ref="AQ73" si="1680">AC73*(1+$G$2)</f>
        <v>0</v>
      </c>
      <c r="AT73" s="27">
        <f>AF73*(1+$H$2)</f>
        <v>0</v>
      </c>
      <c r="AU73" s="27">
        <f t="shared" ref="AU73" si="1681">AG73*(1+$H$2)</f>
        <v>0</v>
      </c>
      <c r="AV73" s="27">
        <f t="shared" ref="AV73" si="1682">AH73*(1+$H$2)</f>
        <v>0</v>
      </c>
      <c r="AW73" s="27">
        <f t="shared" ref="AW73" si="1683">AI73*(1+$H$2)</f>
        <v>0</v>
      </c>
      <c r="AX73" s="27">
        <f t="shared" ref="AX73" si="1684">AJ73*(1+$H$2)</f>
        <v>0</v>
      </c>
      <c r="AY73" s="27">
        <f t="shared" ref="AY73" si="1685">AK73*(1+$H$2)</f>
        <v>0</v>
      </c>
      <c r="AZ73" s="27">
        <f t="shared" ref="AZ73" si="1686">AL73*(1+$H$2)</f>
        <v>0</v>
      </c>
      <c r="BA73" s="27">
        <f t="shared" ref="BA73" si="1687">AM73*(1+$H$2)</f>
        <v>0</v>
      </c>
      <c r="BB73" s="27">
        <f t="shared" ref="BB73" si="1688">AN73*(1+$H$2)</f>
        <v>0</v>
      </c>
      <c r="BC73" s="27">
        <f t="shared" ref="BC73" si="1689">AO73*(1+$H$2)</f>
        <v>0</v>
      </c>
      <c r="BD73" s="27">
        <f t="shared" ref="BD73" si="1690">AP73*(1+$H$2)</f>
        <v>0</v>
      </c>
      <c r="BE73" s="27">
        <f t="shared" ref="BE73" si="1691">AQ73*(1+$H$2)</f>
        <v>0</v>
      </c>
      <c r="BH73" s="27">
        <f>AT73*(1+$I$2)</f>
        <v>0</v>
      </c>
      <c r="BI73" s="27">
        <f t="shared" ref="BI73" si="1692">AU73*(1+$I$2)</f>
        <v>0</v>
      </c>
      <c r="BJ73" s="27">
        <f t="shared" ref="BJ73" si="1693">AV73*(1+$I$2)</f>
        <v>0</v>
      </c>
      <c r="BK73" s="27">
        <f t="shared" ref="BK73" si="1694">AW73*(1+$I$2)</f>
        <v>0</v>
      </c>
      <c r="BL73" s="27">
        <f t="shared" ref="BL73" si="1695">AX73*(1+$I$2)</f>
        <v>0</v>
      </c>
      <c r="BM73" s="27">
        <f t="shared" ref="BM73" si="1696">AY73*(1+$I$2)</f>
        <v>0</v>
      </c>
      <c r="BN73" s="27">
        <f t="shared" ref="BN73" si="1697">AZ73*(1+$I$2)</f>
        <v>0</v>
      </c>
      <c r="BO73" s="27">
        <f t="shared" ref="BO73" si="1698">BA73*(1+$I$2)</f>
        <v>0</v>
      </c>
      <c r="BP73" s="27">
        <f t="shared" ref="BP73" si="1699">BB73*(1+$I$2)</f>
        <v>0</v>
      </c>
      <c r="BQ73" s="27">
        <f t="shared" ref="BQ73" si="1700">BC73*(1+$I$2)</f>
        <v>0</v>
      </c>
      <c r="BR73" s="27">
        <f t="shared" ref="BR73" si="1701">BD73*(1+$I$2)</f>
        <v>0</v>
      </c>
      <c r="BS73" s="27">
        <f t="shared" ref="BS73" si="1702">BE73*(1+$I$2)</f>
        <v>0</v>
      </c>
    </row>
    <row r="74" spans="1:72" s="39" customFormat="1" x14ac:dyDescent="0.2">
      <c r="A74" s="33"/>
      <c r="B74" s="34" t="s">
        <v>235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R74" s="38">
        <f>D74*(1+$F$3)</f>
        <v>0</v>
      </c>
      <c r="S74" s="38">
        <f t="shared" ref="S74" si="1703">E74*(1+$F$3)</f>
        <v>0</v>
      </c>
      <c r="T74" s="38">
        <f t="shared" ref="T74" si="1704">F74*(1+$F$3)</f>
        <v>0</v>
      </c>
      <c r="U74" s="38">
        <f t="shared" ref="U74" si="1705">G74*(1+$F$3)</f>
        <v>0</v>
      </c>
      <c r="V74" s="38">
        <f t="shared" ref="V74" si="1706">H74*(1+$F$3)</f>
        <v>0</v>
      </c>
      <c r="W74" s="38">
        <f t="shared" ref="W74" si="1707">I74*(1+$F$3)</f>
        <v>0</v>
      </c>
      <c r="X74" s="38">
        <f t="shared" ref="X74" si="1708">J74*(1+$F$3)</f>
        <v>0</v>
      </c>
      <c r="Y74" s="38">
        <f t="shared" ref="Y74" si="1709">K74*(1+$F$3)</f>
        <v>0</v>
      </c>
      <c r="Z74" s="38">
        <f t="shared" ref="Z74" si="1710">L74*(1+$F$3)</f>
        <v>0</v>
      </c>
      <c r="AA74" s="38">
        <f t="shared" ref="AA74" si="1711">M74*(1+$F$3)</f>
        <v>0</v>
      </c>
      <c r="AB74" s="38">
        <f t="shared" ref="AB74" si="1712">N74*(1+$F$3)</f>
        <v>0</v>
      </c>
      <c r="AC74" s="38">
        <f t="shared" ref="AC74" si="1713">O74*(1+$F$3)</f>
        <v>0</v>
      </c>
      <c r="AF74" s="38">
        <f>R74*(1+$G$3)</f>
        <v>0</v>
      </c>
      <c r="AG74" s="38">
        <f t="shared" ref="AG74" si="1714">S74*(1+$G$3)</f>
        <v>0</v>
      </c>
      <c r="AH74" s="38">
        <f t="shared" ref="AH74" si="1715">T74*(1+$G$3)</f>
        <v>0</v>
      </c>
      <c r="AI74" s="38">
        <f t="shared" ref="AI74" si="1716">U74*(1+$G$3)</f>
        <v>0</v>
      </c>
      <c r="AJ74" s="38">
        <f t="shared" ref="AJ74" si="1717">V74*(1+$G$3)</f>
        <v>0</v>
      </c>
      <c r="AK74" s="38">
        <f t="shared" ref="AK74" si="1718">W74*(1+$G$3)</f>
        <v>0</v>
      </c>
      <c r="AL74" s="38">
        <f t="shared" ref="AL74" si="1719">X74*(1+$G$3)</f>
        <v>0</v>
      </c>
      <c r="AM74" s="38">
        <f t="shared" ref="AM74" si="1720">Y74*(1+$G$3)</f>
        <v>0</v>
      </c>
      <c r="AN74" s="38">
        <f t="shared" ref="AN74" si="1721">Z74*(1+$G$3)</f>
        <v>0</v>
      </c>
      <c r="AO74" s="38">
        <f t="shared" ref="AO74" si="1722">AA74*(1+$G$3)</f>
        <v>0</v>
      </c>
      <c r="AP74" s="38">
        <f t="shared" ref="AP74" si="1723">AB74*(1+$G$3)</f>
        <v>0</v>
      </c>
      <c r="AQ74" s="38">
        <f t="shared" ref="AQ74" si="1724">AC74*(1+$G$3)</f>
        <v>0</v>
      </c>
      <c r="AT74" s="27">
        <f>AF74*(1+$H$3)</f>
        <v>0</v>
      </c>
      <c r="AU74" s="27">
        <f t="shared" ref="AU74" si="1725">AG74*(1+$H$3)</f>
        <v>0</v>
      </c>
      <c r="AV74" s="27">
        <f t="shared" ref="AV74" si="1726">AH74*(1+$H$3)</f>
        <v>0</v>
      </c>
      <c r="AW74" s="27">
        <f t="shared" ref="AW74" si="1727">AI74*(1+$H$3)</f>
        <v>0</v>
      </c>
      <c r="AX74" s="27">
        <f t="shared" ref="AX74" si="1728">AJ74*(1+$H$3)</f>
        <v>0</v>
      </c>
      <c r="AY74" s="27">
        <f t="shared" ref="AY74" si="1729">AK74*(1+$H$3)</f>
        <v>0</v>
      </c>
      <c r="AZ74" s="27">
        <f t="shared" ref="AZ74" si="1730">AL74*(1+$H$3)</f>
        <v>0</v>
      </c>
      <c r="BA74" s="27">
        <f t="shared" ref="BA74" si="1731">AM74*(1+$H$3)</f>
        <v>0</v>
      </c>
      <c r="BB74" s="27">
        <f t="shared" ref="BB74" si="1732">AN74*(1+$H$3)</f>
        <v>0</v>
      </c>
      <c r="BC74" s="27">
        <f t="shared" ref="BC74" si="1733">AO74*(1+$H$3)</f>
        <v>0</v>
      </c>
      <c r="BD74" s="27">
        <f t="shared" ref="BD74" si="1734">AP74*(1+$H$3)</f>
        <v>0</v>
      </c>
      <c r="BE74" s="27">
        <f t="shared" ref="BE74" si="1735">AQ74*(1+$H$3)</f>
        <v>0</v>
      </c>
      <c r="BH74" s="27">
        <f>AT74*(1+$I$3)</f>
        <v>0</v>
      </c>
      <c r="BI74" s="27">
        <f t="shared" ref="BI74" si="1736">AU74*(1+$I$3)</f>
        <v>0</v>
      </c>
      <c r="BJ74" s="27">
        <f t="shared" ref="BJ74" si="1737">AV74*(1+$I$3)</f>
        <v>0</v>
      </c>
      <c r="BK74" s="27">
        <f t="shared" ref="BK74" si="1738">AW74*(1+$I$3)</f>
        <v>0</v>
      </c>
      <c r="BL74" s="27">
        <f t="shared" ref="BL74" si="1739">AX74*(1+$I$3)</f>
        <v>0</v>
      </c>
      <c r="BM74" s="27">
        <f t="shared" ref="BM74" si="1740">AY74*(1+$I$3)</f>
        <v>0</v>
      </c>
      <c r="BN74" s="27">
        <f t="shared" ref="BN74" si="1741">AZ74*(1+$I$3)</f>
        <v>0</v>
      </c>
      <c r="BO74" s="27">
        <f t="shared" ref="BO74" si="1742">BA74*(1+$I$3)</f>
        <v>0</v>
      </c>
      <c r="BP74" s="27">
        <f t="shared" ref="BP74" si="1743">BB74*(1+$I$3)</f>
        <v>0</v>
      </c>
      <c r="BQ74" s="27">
        <f t="shared" ref="BQ74" si="1744">BC74*(1+$I$3)</f>
        <v>0</v>
      </c>
      <c r="BR74" s="27">
        <f t="shared" ref="BR74" si="1745">BD74*(1+$I$3)</f>
        <v>0</v>
      </c>
      <c r="BS74" s="27">
        <f t="shared" ref="BS74" si="1746">BE74*(1+$I$3)</f>
        <v>0</v>
      </c>
    </row>
    <row r="75" spans="1:72" x14ac:dyDescent="0.2">
      <c r="A75" s="4"/>
      <c r="B75" s="109" t="s">
        <v>183</v>
      </c>
      <c r="D75" s="42">
        <f>D73*D74</f>
        <v>0</v>
      </c>
      <c r="E75" s="42">
        <f t="shared" ref="E75:O75" si="1747">E73*E74</f>
        <v>0</v>
      </c>
      <c r="F75" s="42">
        <f t="shared" si="1747"/>
        <v>0</v>
      </c>
      <c r="G75" s="42">
        <f t="shared" si="1747"/>
        <v>0</v>
      </c>
      <c r="H75" s="42">
        <f t="shared" si="1747"/>
        <v>0</v>
      </c>
      <c r="I75" s="42">
        <f t="shared" si="1747"/>
        <v>0</v>
      </c>
      <c r="J75" s="42">
        <f t="shared" si="1747"/>
        <v>0</v>
      </c>
      <c r="K75" s="42">
        <f t="shared" si="1747"/>
        <v>0</v>
      </c>
      <c r="L75" s="42">
        <f t="shared" si="1747"/>
        <v>0</v>
      </c>
      <c r="M75" s="42">
        <f t="shared" si="1747"/>
        <v>0</v>
      </c>
      <c r="N75" s="42">
        <f t="shared" si="1747"/>
        <v>0</v>
      </c>
      <c r="O75" s="42">
        <f t="shared" si="1747"/>
        <v>0</v>
      </c>
      <c r="P75" s="18">
        <f>SUM(D75:O75)</f>
        <v>0</v>
      </c>
      <c r="R75" s="42">
        <f>R73*R74</f>
        <v>0</v>
      </c>
      <c r="S75" s="42">
        <f t="shared" ref="S75" si="1748">S73*S74</f>
        <v>0</v>
      </c>
      <c r="T75" s="42">
        <f t="shared" ref="T75" si="1749">T73*T74</f>
        <v>0</v>
      </c>
      <c r="U75" s="42">
        <f t="shared" ref="U75" si="1750">U73*U74</f>
        <v>0</v>
      </c>
      <c r="V75" s="42">
        <f t="shared" ref="V75" si="1751">V73*V74</f>
        <v>0</v>
      </c>
      <c r="W75" s="42">
        <f t="shared" ref="W75" si="1752">W73*W74</f>
        <v>0</v>
      </c>
      <c r="X75" s="42">
        <f t="shared" ref="X75" si="1753">X73*X74</f>
        <v>0</v>
      </c>
      <c r="Y75" s="42">
        <f t="shared" ref="Y75" si="1754">Y73*Y74</f>
        <v>0</v>
      </c>
      <c r="Z75" s="42">
        <f t="shared" ref="Z75" si="1755">Z73*Z74</f>
        <v>0</v>
      </c>
      <c r="AA75" s="42">
        <f t="shared" ref="AA75" si="1756">AA73*AA74</f>
        <v>0</v>
      </c>
      <c r="AB75" s="42">
        <f t="shared" ref="AB75" si="1757">AB73*AB74</f>
        <v>0</v>
      </c>
      <c r="AC75" s="42">
        <f t="shared" ref="AC75" si="1758">AC73*AC74</f>
        <v>0</v>
      </c>
      <c r="AD75" s="18">
        <f>SUM(R75:AC75)</f>
        <v>0</v>
      </c>
      <c r="AF75" s="42">
        <f>AF73*AF74</f>
        <v>0</v>
      </c>
      <c r="AG75" s="42">
        <f t="shared" ref="AG75" si="1759">AG73*AG74</f>
        <v>0</v>
      </c>
      <c r="AH75" s="42">
        <f t="shared" ref="AH75" si="1760">AH73*AH74</f>
        <v>0</v>
      </c>
      <c r="AI75" s="42">
        <f t="shared" ref="AI75" si="1761">AI73*AI74</f>
        <v>0</v>
      </c>
      <c r="AJ75" s="42">
        <f t="shared" ref="AJ75" si="1762">AJ73*AJ74</f>
        <v>0</v>
      </c>
      <c r="AK75" s="42">
        <f t="shared" ref="AK75" si="1763">AK73*AK74</f>
        <v>0</v>
      </c>
      <c r="AL75" s="42">
        <f t="shared" ref="AL75" si="1764">AL73*AL74</f>
        <v>0</v>
      </c>
      <c r="AM75" s="42">
        <f t="shared" ref="AM75" si="1765">AM73*AM74</f>
        <v>0</v>
      </c>
      <c r="AN75" s="42">
        <f t="shared" ref="AN75" si="1766">AN73*AN74</f>
        <v>0</v>
      </c>
      <c r="AO75" s="42">
        <f t="shared" ref="AO75" si="1767">AO73*AO74</f>
        <v>0</v>
      </c>
      <c r="AP75" s="42">
        <f t="shared" ref="AP75" si="1768">AP73*AP74</f>
        <v>0</v>
      </c>
      <c r="AQ75" s="42">
        <f t="shared" ref="AQ75" si="1769">AQ73*AQ74</f>
        <v>0</v>
      </c>
      <c r="AR75" s="18">
        <f>SUM(AF75:AQ75)</f>
        <v>0</v>
      </c>
      <c r="AT75" s="42">
        <f>AT73*AT74</f>
        <v>0</v>
      </c>
      <c r="AU75" s="42">
        <f t="shared" ref="AU75" si="1770">AU73*AU74</f>
        <v>0</v>
      </c>
      <c r="AV75" s="42">
        <f t="shared" ref="AV75" si="1771">AV73*AV74</f>
        <v>0</v>
      </c>
      <c r="AW75" s="42">
        <f t="shared" ref="AW75" si="1772">AW73*AW74</f>
        <v>0</v>
      </c>
      <c r="AX75" s="42">
        <f t="shared" ref="AX75" si="1773">AX73*AX74</f>
        <v>0</v>
      </c>
      <c r="AY75" s="42">
        <f t="shared" ref="AY75" si="1774">AY73*AY74</f>
        <v>0</v>
      </c>
      <c r="AZ75" s="42">
        <f t="shared" ref="AZ75" si="1775">AZ73*AZ74</f>
        <v>0</v>
      </c>
      <c r="BA75" s="42">
        <f t="shared" ref="BA75" si="1776">BA73*BA74</f>
        <v>0</v>
      </c>
      <c r="BB75" s="42">
        <f t="shared" ref="BB75" si="1777">BB73*BB74</f>
        <v>0</v>
      </c>
      <c r="BC75" s="42">
        <f t="shared" ref="BC75" si="1778">BC73*BC74</f>
        <v>0</v>
      </c>
      <c r="BD75" s="42">
        <f t="shared" ref="BD75" si="1779">BD73*BD74</f>
        <v>0</v>
      </c>
      <c r="BE75" s="42">
        <f t="shared" ref="BE75" si="1780">BE73*BE74</f>
        <v>0</v>
      </c>
      <c r="BF75" s="18">
        <f>SUM(AT75:BE75)</f>
        <v>0</v>
      </c>
      <c r="BH75" s="42">
        <f>BH73*BH74</f>
        <v>0</v>
      </c>
      <c r="BI75" s="42">
        <f t="shared" ref="BI75" si="1781">BI73*BI74</f>
        <v>0</v>
      </c>
      <c r="BJ75" s="42">
        <f t="shared" ref="BJ75" si="1782">BJ73*BJ74</f>
        <v>0</v>
      </c>
      <c r="BK75" s="42">
        <f t="shared" ref="BK75" si="1783">BK73*BK74</f>
        <v>0</v>
      </c>
      <c r="BL75" s="42">
        <f t="shared" ref="BL75" si="1784">BL73*BL74</f>
        <v>0</v>
      </c>
      <c r="BM75" s="42">
        <f t="shared" ref="BM75" si="1785">BM73*BM74</f>
        <v>0</v>
      </c>
      <c r="BN75" s="42">
        <f t="shared" ref="BN75" si="1786">BN73*BN74</f>
        <v>0</v>
      </c>
      <c r="BO75" s="42">
        <f t="shared" ref="BO75" si="1787">BO73*BO74</f>
        <v>0</v>
      </c>
      <c r="BP75" s="42">
        <f t="shared" ref="BP75" si="1788">BP73*BP74</f>
        <v>0</v>
      </c>
      <c r="BQ75" s="42">
        <f t="shared" ref="BQ75" si="1789">BQ73*BQ74</f>
        <v>0</v>
      </c>
      <c r="BR75" s="42">
        <f t="shared" ref="BR75" si="1790">BR73*BR74</f>
        <v>0</v>
      </c>
      <c r="BS75" s="42">
        <f t="shared" ref="BS75" si="1791">BS73*BS74</f>
        <v>0</v>
      </c>
      <c r="BT75" s="18">
        <f>SUM(BH75:BS75)</f>
        <v>0</v>
      </c>
    </row>
    <row r="76" spans="1:72" x14ac:dyDescent="0.2"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15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15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15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15"/>
    </row>
    <row r="77" spans="1:72" x14ac:dyDescent="0.2">
      <c r="A77" s="25" t="s">
        <v>179</v>
      </c>
      <c r="B77" s="24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15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15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15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15"/>
    </row>
    <row r="78" spans="1:72" s="15" customFormat="1" x14ac:dyDescent="0.2">
      <c r="A78" s="12"/>
      <c r="B78" s="8" t="s">
        <v>182</v>
      </c>
      <c r="D78" s="22"/>
      <c r="E78" s="22"/>
      <c r="F78" s="22"/>
      <c r="G78" s="23"/>
      <c r="H78" s="22"/>
      <c r="I78" s="22"/>
      <c r="J78" s="22"/>
      <c r="K78" s="23"/>
      <c r="L78" s="22"/>
      <c r="M78" s="22"/>
      <c r="N78" s="22"/>
      <c r="O78" s="22"/>
      <c r="R78" s="27">
        <f>D78*(1+$F$2)</f>
        <v>0</v>
      </c>
      <c r="S78" s="27">
        <f t="shared" ref="S78" si="1792">E78*(1+$F$2)</f>
        <v>0</v>
      </c>
      <c r="T78" s="27">
        <f t="shared" ref="T78" si="1793">F78*(1+$F$2)</f>
        <v>0</v>
      </c>
      <c r="U78" s="27">
        <f t="shared" ref="U78" si="1794">G78*(1+$F$2)</f>
        <v>0</v>
      </c>
      <c r="V78" s="27">
        <f t="shared" ref="V78" si="1795">H78*(1+$F$2)</f>
        <v>0</v>
      </c>
      <c r="W78" s="27">
        <f t="shared" ref="W78" si="1796">I78*(1+$F$2)</f>
        <v>0</v>
      </c>
      <c r="X78" s="27">
        <f t="shared" ref="X78" si="1797">J78*(1+$F$2)</f>
        <v>0</v>
      </c>
      <c r="Y78" s="27">
        <f t="shared" ref="Y78" si="1798">K78*(1+$F$2)</f>
        <v>0</v>
      </c>
      <c r="Z78" s="27">
        <f t="shared" ref="Z78" si="1799">L78*(1+$F$2)</f>
        <v>0</v>
      </c>
      <c r="AA78" s="27">
        <f t="shared" ref="AA78" si="1800">M78*(1+$F$2)</f>
        <v>0</v>
      </c>
      <c r="AB78" s="27">
        <f t="shared" ref="AB78" si="1801">N78*(1+$F$2)</f>
        <v>0</v>
      </c>
      <c r="AC78" s="27">
        <f t="shared" ref="AC78" si="1802">O78*(1+$F$2)</f>
        <v>0</v>
      </c>
      <c r="AF78" s="27">
        <f>R78*(1+$G$2)</f>
        <v>0</v>
      </c>
      <c r="AG78" s="27">
        <f t="shared" ref="AG78" si="1803">S78*(1+$G$2)</f>
        <v>0</v>
      </c>
      <c r="AH78" s="27">
        <f t="shared" ref="AH78" si="1804">T78*(1+$G$2)</f>
        <v>0</v>
      </c>
      <c r="AI78" s="27">
        <f t="shared" ref="AI78" si="1805">U78*(1+$G$2)</f>
        <v>0</v>
      </c>
      <c r="AJ78" s="27">
        <f t="shared" ref="AJ78" si="1806">V78*(1+$G$2)</f>
        <v>0</v>
      </c>
      <c r="AK78" s="27">
        <f t="shared" ref="AK78" si="1807">W78*(1+$G$2)</f>
        <v>0</v>
      </c>
      <c r="AL78" s="27">
        <f t="shared" ref="AL78" si="1808">X78*(1+$G$2)</f>
        <v>0</v>
      </c>
      <c r="AM78" s="27">
        <f t="shared" ref="AM78" si="1809">Y78*(1+$G$2)</f>
        <v>0</v>
      </c>
      <c r="AN78" s="27">
        <f t="shared" ref="AN78" si="1810">Z78*(1+$G$2)</f>
        <v>0</v>
      </c>
      <c r="AO78" s="27">
        <f t="shared" ref="AO78" si="1811">AA78*(1+$G$2)</f>
        <v>0</v>
      </c>
      <c r="AP78" s="27">
        <f t="shared" ref="AP78" si="1812">AB78*(1+$G$2)</f>
        <v>0</v>
      </c>
      <c r="AQ78" s="27">
        <f t="shared" ref="AQ78" si="1813">AC78*(1+$G$2)</f>
        <v>0</v>
      </c>
      <c r="AT78" s="27">
        <f>AF78*(1+$H$2)</f>
        <v>0</v>
      </c>
      <c r="AU78" s="27">
        <f t="shared" ref="AU78" si="1814">AG78*(1+$H$2)</f>
        <v>0</v>
      </c>
      <c r="AV78" s="27">
        <f t="shared" ref="AV78" si="1815">AH78*(1+$H$2)</f>
        <v>0</v>
      </c>
      <c r="AW78" s="27">
        <f t="shared" ref="AW78" si="1816">AI78*(1+$H$2)</f>
        <v>0</v>
      </c>
      <c r="AX78" s="27">
        <f t="shared" ref="AX78" si="1817">AJ78*(1+$H$2)</f>
        <v>0</v>
      </c>
      <c r="AY78" s="27">
        <f t="shared" ref="AY78" si="1818">AK78*(1+$H$2)</f>
        <v>0</v>
      </c>
      <c r="AZ78" s="27">
        <f t="shared" ref="AZ78" si="1819">AL78*(1+$H$2)</f>
        <v>0</v>
      </c>
      <c r="BA78" s="27">
        <f t="shared" ref="BA78" si="1820">AM78*(1+$H$2)</f>
        <v>0</v>
      </c>
      <c r="BB78" s="27">
        <f t="shared" ref="BB78" si="1821">AN78*(1+$H$2)</f>
        <v>0</v>
      </c>
      <c r="BC78" s="27">
        <f t="shared" ref="BC78" si="1822">AO78*(1+$H$2)</f>
        <v>0</v>
      </c>
      <c r="BD78" s="27">
        <f t="shared" ref="BD78" si="1823">AP78*(1+$H$2)</f>
        <v>0</v>
      </c>
      <c r="BE78" s="27">
        <f t="shared" ref="BE78" si="1824">AQ78*(1+$H$2)</f>
        <v>0</v>
      </c>
      <c r="BH78" s="27">
        <f>AT78*(1+$I$2)</f>
        <v>0</v>
      </c>
      <c r="BI78" s="27">
        <f t="shared" ref="BI78" si="1825">AU78*(1+$I$2)</f>
        <v>0</v>
      </c>
      <c r="BJ78" s="27">
        <f t="shared" ref="BJ78" si="1826">AV78*(1+$I$2)</f>
        <v>0</v>
      </c>
      <c r="BK78" s="27">
        <f t="shared" ref="BK78" si="1827">AW78*(1+$I$2)</f>
        <v>0</v>
      </c>
      <c r="BL78" s="27">
        <f t="shared" ref="BL78" si="1828">AX78*(1+$I$2)</f>
        <v>0</v>
      </c>
      <c r="BM78" s="27">
        <f t="shared" ref="BM78" si="1829">AY78*(1+$I$2)</f>
        <v>0</v>
      </c>
      <c r="BN78" s="27">
        <f t="shared" ref="BN78" si="1830">AZ78*(1+$I$2)</f>
        <v>0</v>
      </c>
      <c r="BO78" s="27">
        <f t="shared" ref="BO78" si="1831">BA78*(1+$I$2)</f>
        <v>0</v>
      </c>
      <c r="BP78" s="27">
        <f t="shared" ref="BP78" si="1832">BB78*(1+$I$2)</f>
        <v>0</v>
      </c>
      <c r="BQ78" s="27">
        <f t="shared" ref="BQ78" si="1833">BC78*(1+$I$2)</f>
        <v>0</v>
      </c>
      <c r="BR78" s="27">
        <f t="shared" ref="BR78" si="1834">BD78*(1+$I$2)</f>
        <v>0</v>
      </c>
      <c r="BS78" s="27">
        <f t="shared" ref="BS78" si="1835">BE78*(1+$I$2)</f>
        <v>0</v>
      </c>
    </row>
    <row r="79" spans="1:72" s="39" customFormat="1" x14ac:dyDescent="0.2">
      <c r="A79" s="33"/>
      <c r="B79" s="34" t="s">
        <v>235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R79" s="38">
        <f>D79*(1+$F$3)</f>
        <v>0</v>
      </c>
      <c r="S79" s="38">
        <f t="shared" ref="S79" si="1836">E79*(1+$F$3)</f>
        <v>0</v>
      </c>
      <c r="T79" s="38">
        <f t="shared" ref="T79" si="1837">F79*(1+$F$3)</f>
        <v>0</v>
      </c>
      <c r="U79" s="38">
        <f t="shared" ref="U79" si="1838">G79*(1+$F$3)</f>
        <v>0</v>
      </c>
      <c r="V79" s="38">
        <f t="shared" ref="V79" si="1839">H79*(1+$F$3)</f>
        <v>0</v>
      </c>
      <c r="W79" s="38">
        <f t="shared" ref="W79" si="1840">I79*(1+$F$3)</f>
        <v>0</v>
      </c>
      <c r="X79" s="38">
        <f t="shared" ref="X79" si="1841">J79*(1+$F$3)</f>
        <v>0</v>
      </c>
      <c r="Y79" s="38">
        <f t="shared" ref="Y79" si="1842">K79*(1+$F$3)</f>
        <v>0</v>
      </c>
      <c r="Z79" s="38">
        <f t="shared" ref="Z79" si="1843">L79*(1+$F$3)</f>
        <v>0</v>
      </c>
      <c r="AA79" s="38">
        <f t="shared" ref="AA79" si="1844">M79*(1+$F$3)</f>
        <v>0</v>
      </c>
      <c r="AB79" s="38">
        <f t="shared" ref="AB79" si="1845">N79*(1+$F$3)</f>
        <v>0</v>
      </c>
      <c r="AC79" s="38">
        <f t="shared" ref="AC79" si="1846">O79*(1+$F$3)</f>
        <v>0</v>
      </c>
      <c r="AF79" s="38">
        <f>R79*(1+$G$3)</f>
        <v>0</v>
      </c>
      <c r="AG79" s="38">
        <f t="shared" ref="AG79" si="1847">S79*(1+$G$3)</f>
        <v>0</v>
      </c>
      <c r="AH79" s="38">
        <f t="shared" ref="AH79" si="1848">T79*(1+$G$3)</f>
        <v>0</v>
      </c>
      <c r="AI79" s="38">
        <f t="shared" ref="AI79" si="1849">U79*(1+$G$3)</f>
        <v>0</v>
      </c>
      <c r="AJ79" s="38">
        <f t="shared" ref="AJ79" si="1850">V79*(1+$G$3)</f>
        <v>0</v>
      </c>
      <c r="AK79" s="38">
        <f t="shared" ref="AK79" si="1851">W79*(1+$G$3)</f>
        <v>0</v>
      </c>
      <c r="AL79" s="38">
        <f t="shared" ref="AL79" si="1852">X79*(1+$G$3)</f>
        <v>0</v>
      </c>
      <c r="AM79" s="38">
        <f t="shared" ref="AM79" si="1853">Y79*(1+$G$3)</f>
        <v>0</v>
      </c>
      <c r="AN79" s="38">
        <f t="shared" ref="AN79" si="1854">Z79*(1+$G$3)</f>
        <v>0</v>
      </c>
      <c r="AO79" s="38">
        <f t="shared" ref="AO79" si="1855">AA79*(1+$G$3)</f>
        <v>0</v>
      </c>
      <c r="AP79" s="38">
        <f t="shared" ref="AP79" si="1856">AB79*(1+$G$3)</f>
        <v>0</v>
      </c>
      <c r="AQ79" s="38">
        <f t="shared" ref="AQ79" si="1857">AC79*(1+$G$3)</f>
        <v>0</v>
      </c>
      <c r="AT79" s="27">
        <f>AF79*(1+$H$3)</f>
        <v>0</v>
      </c>
      <c r="AU79" s="27">
        <f t="shared" ref="AU79" si="1858">AG79*(1+$H$3)</f>
        <v>0</v>
      </c>
      <c r="AV79" s="27">
        <f t="shared" ref="AV79" si="1859">AH79*(1+$H$3)</f>
        <v>0</v>
      </c>
      <c r="AW79" s="27">
        <f t="shared" ref="AW79" si="1860">AI79*(1+$H$3)</f>
        <v>0</v>
      </c>
      <c r="AX79" s="27">
        <f t="shared" ref="AX79" si="1861">AJ79*(1+$H$3)</f>
        <v>0</v>
      </c>
      <c r="AY79" s="27">
        <f t="shared" ref="AY79" si="1862">AK79*(1+$H$3)</f>
        <v>0</v>
      </c>
      <c r="AZ79" s="27">
        <f t="shared" ref="AZ79" si="1863">AL79*(1+$H$3)</f>
        <v>0</v>
      </c>
      <c r="BA79" s="27">
        <f t="shared" ref="BA79" si="1864">AM79*(1+$H$3)</f>
        <v>0</v>
      </c>
      <c r="BB79" s="27">
        <f t="shared" ref="BB79" si="1865">AN79*(1+$H$3)</f>
        <v>0</v>
      </c>
      <c r="BC79" s="27">
        <f t="shared" ref="BC79" si="1866">AO79*(1+$H$3)</f>
        <v>0</v>
      </c>
      <c r="BD79" s="27">
        <f t="shared" ref="BD79" si="1867">AP79*(1+$H$3)</f>
        <v>0</v>
      </c>
      <c r="BE79" s="27">
        <f t="shared" ref="BE79" si="1868">AQ79*(1+$H$3)</f>
        <v>0</v>
      </c>
      <c r="BH79" s="27">
        <f>AT79*(1+$I$3)</f>
        <v>0</v>
      </c>
      <c r="BI79" s="27">
        <f t="shared" ref="BI79" si="1869">AU79*(1+$I$3)</f>
        <v>0</v>
      </c>
      <c r="BJ79" s="27">
        <f t="shared" ref="BJ79" si="1870">AV79*(1+$I$3)</f>
        <v>0</v>
      </c>
      <c r="BK79" s="27">
        <f t="shared" ref="BK79" si="1871">AW79*(1+$I$3)</f>
        <v>0</v>
      </c>
      <c r="BL79" s="27">
        <f t="shared" ref="BL79" si="1872">AX79*(1+$I$3)</f>
        <v>0</v>
      </c>
      <c r="BM79" s="27">
        <f t="shared" ref="BM79" si="1873">AY79*(1+$I$3)</f>
        <v>0</v>
      </c>
      <c r="BN79" s="27">
        <f t="shared" ref="BN79" si="1874">AZ79*(1+$I$3)</f>
        <v>0</v>
      </c>
      <c r="BO79" s="27">
        <f t="shared" ref="BO79" si="1875">BA79*(1+$I$3)</f>
        <v>0</v>
      </c>
      <c r="BP79" s="27">
        <f t="shared" ref="BP79" si="1876">BB79*(1+$I$3)</f>
        <v>0</v>
      </c>
      <c r="BQ79" s="27">
        <f t="shared" ref="BQ79" si="1877">BC79*(1+$I$3)</f>
        <v>0</v>
      </c>
      <c r="BR79" s="27">
        <f t="shared" ref="BR79" si="1878">BD79*(1+$I$3)</f>
        <v>0</v>
      </c>
      <c r="BS79" s="27">
        <f t="shared" ref="BS79" si="1879">BE79*(1+$I$3)</f>
        <v>0</v>
      </c>
    </row>
    <row r="80" spans="1:72" x14ac:dyDescent="0.2">
      <c r="A80" s="4"/>
      <c r="B80" s="109" t="s">
        <v>183</v>
      </c>
      <c r="D80" s="42">
        <f>D78*D79</f>
        <v>0</v>
      </c>
      <c r="E80" s="42">
        <f t="shared" ref="E80:O80" si="1880">E78*E79</f>
        <v>0</v>
      </c>
      <c r="F80" s="42">
        <f t="shared" si="1880"/>
        <v>0</v>
      </c>
      <c r="G80" s="42">
        <f t="shared" si="1880"/>
        <v>0</v>
      </c>
      <c r="H80" s="42">
        <f t="shared" si="1880"/>
        <v>0</v>
      </c>
      <c r="I80" s="42">
        <f t="shared" si="1880"/>
        <v>0</v>
      </c>
      <c r="J80" s="42">
        <f t="shared" si="1880"/>
        <v>0</v>
      </c>
      <c r="K80" s="42">
        <f t="shared" si="1880"/>
        <v>0</v>
      </c>
      <c r="L80" s="42">
        <f t="shared" si="1880"/>
        <v>0</v>
      </c>
      <c r="M80" s="42">
        <f t="shared" si="1880"/>
        <v>0</v>
      </c>
      <c r="N80" s="42">
        <f t="shared" si="1880"/>
        <v>0</v>
      </c>
      <c r="O80" s="42">
        <f t="shared" si="1880"/>
        <v>0</v>
      </c>
      <c r="P80" s="18">
        <f>SUM(D80:O80)</f>
        <v>0</v>
      </c>
      <c r="R80" s="42">
        <f>R78*R79</f>
        <v>0</v>
      </c>
      <c r="S80" s="42">
        <f t="shared" ref="S80" si="1881">S78*S79</f>
        <v>0</v>
      </c>
      <c r="T80" s="42">
        <f t="shared" ref="T80" si="1882">T78*T79</f>
        <v>0</v>
      </c>
      <c r="U80" s="42">
        <f t="shared" ref="U80" si="1883">U78*U79</f>
        <v>0</v>
      </c>
      <c r="V80" s="42">
        <f t="shared" ref="V80" si="1884">V78*V79</f>
        <v>0</v>
      </c>
      <c r="W80" s="42">
        <f t="shared" ref="W80" si="1885">W78*W79</f>
        <v>0</v>
      </c>
      <c r="X80" s="42">
        <f t="shared" ref="X80" si="1886">X78*X79</f>
        <v>0</v>
      </c>
      <c r="Y80" s="42">
        <f t="shared" ref="Y80" si="1887">Y78*Y79</f>
        <v>0</v>
      </c>
      <c r="Z80" s="42">
        <f t="shared" ref="Z80" si="1888">Z78*Z79</f>
        <v>0</v>
      </c>
      <c r="AA80" s="42">
        <f t="shared" ref="AA80" si="1889">AA78*AA79</f>
        <v>0</v>
      </c>
      <c r="AB80" s="42">
        <f t="shared" ref="AB80" si="1890">AB78*AB79</f>
        <v>0</v>
      </c>
      <c r="AC80" s="42">
        <f t="shared" ref="AC80" si="1891">AC78*AC79</f>
        <v>0</v>
      </c>
      <c r="AD80" s="18">
        <f>SUM(R80:AC80)</f>
        <v>0</v>
      </c>
      <c r="AF80" s="42">
        <f>AF78*AF79</f>
        <v>0</v>
      </c>
      <c r="AG80" s="42">
        <f t="shared" ref="AG80" si="1892">AG78*AG79</f>
        <v>0</v>
      </c>
      <c r="AH80" s="42">
        <f t="shared" ref="AH80" si="1893">AH78*AH79</f>
        <v>0</v>
      </c>
      <c r="AI80" s="42">
        <f t="shared" ref="AI80" si="1894">AI78*AI79</f>
        <v>0</v>
      </c>
      <c r="AJ80" s="42">
        <f t="shared" ref="AJ80" si="1895">AJ78*AJ79</f>
        <v>0</v>
      </c>
      <c r="AK80" s="42">
        <f t="shared" ref="AK80" si="1896">AK78*AK79</f>
        <v>0</v>
      </c>
      <c r="AL80" s="42">
        <f t="shared" ref="AL80" si="1897">AL78*AL79</f>
        <v>0</v>
      </c>
      <c r="AM80" s="42">
        <f t="shared" ref="AM80" si="1898">AM78*AM79</f>
        <v>0</v>
      </c>
      <c r="AN80" s="42">
        <f t="shared" ref="AN80" si="1899">AN78*AN79</f>
        <v>0</v>
      </c>
      <c r="AO80" s="42">
        <f t="shared" ref="AO80" si="1900">AO78*AO79</f>
        <v>0</v>
      </c>
      <c r="AP80" s="42">
        <f t="shared" ref="AP80" si="1901">AP78*AP79</f>
        <v>0</v>
      </c>
      <c r="AQ80" s="42">
        <f t="shared" ref="AQ80" si="1902">AQ78*AQ79</f>
        <v>0</v>
      </c>
      <c r="AR80" s="18">
        <f>SUM(AF80:AQ80)</f>
        <v>0</v>
      </c>
      <c r="AT80" s="42">
        <f>AT78*AT79</f>
        <v>0</v>
      </c>
      <c r="AU80" s="42">
        <f t="shared" ref="AU80" si="1903">AU78*AU79</f>
        <v>0</v>
      </c>
      <c r="AV80" s="42">
        <f t="shared" ref="AV80" si="1904">AV78*AV79</f>
        <v>0</v>
      </c>
      <c r="AW80" s="42">
        <f t="shared" ref="AW80" si="1905">AW78*AW79</f>
        <v>0</v>
      </c>
      <c r="AX80" s="42">
        <f t="shared" ref="AX80" si="1906">AX78*AX79</f>
        <v>0</v>
      </c>
      <c r="AY80" s="42">
        <f t="shared" ref="AY80" si="1907">AY78*AY79</f>
        <v>0</v>
      </c>
      <c r="AZ80" s="42">
        <f t="shared" ref="AZ80" si="1908">AZ78*AZ79</f>
        <v>0</v>
      </c>
      <c r="BA80" s="42">
        <f t="shared" ref="BA80" si="1909">BA78*BA79</f>
        <v>0</v>
      </c>
      <c r="BB80" s="42">
        <f t="shared" ref="BB80" si="1910">BB78*BB79</f>
        <v>0</v>
      </c>
      <c r="BC80" s="42">
        <f t="shared" ref="BC80" si="1911">BC78*BC79</f>
        <v>0</v>
      </c>
      <c r="BD80" s="42">
        <f t="shared" ref="BD80" si="1912">BD78*BD79</f>
        <v>0</v>
      </c>
      <c r="BE80" s="42">
        <f t="shared" ref="BE80" si="1913">BE78*BE79</f>
        <v>0</v>
      </c>
      <c r="BF80" s="18">
        <f>SUM(AT80:BE80)</f>
        <v>0</v>
      </c>
      <c r="BH80" s="42">
        <f>BH78*BH79</f>
        <v>0</v>
      </c>
      <c r="BI80" s="42">
        <f t="shared" ref="BI80" si="1914">BI78*BI79</f>
        <v>0</v>
      </c>
      <c r="BJ80" s="42">
        <f t="shared" ref="BJ80" si="1915">BJ78*BJ79</f>
        <v>0</v>
      </c>
      <c r="BK80" s="42">
        <f t="shared" ref="BK80" si="1916">BK78*BK79</f>
        <v>0</v>
      </c>
      <c r="BL80" s="42">
        <f t="shared" ref="BL80" si="1917">BL78*BL79</f>
        <v>0</v>
      </c>
      <c r="BM80" s="42">
        <f t="shared" ref="BM80" si="1918">BM78*BM79</f>
        <v>0</v>
      </c>
      <c r="BN80" s="42">
        <f t="shared" ref="BN80" si="1919">BN78*BN79</f>
        <v>0</v>
      </c>
      <c r="BO80" s="42">
        <f t="shared" ref="BO80" si="1920">BO78*BO79</f>
        <v>0</v>
      </c>
      <c r="BP80" s="42">
        <f t="shared" ref="BP80" si="1921">BP78*BP79</f>
        <v>0</v>
      </c>
      <c r="BQ80" s="42">
        <f t="shared" ref="BQ80" si="1922">BQ78*BQ79</f>
        <v>0</v>
      </c>
      <c r="BR80" s="42">
        <f t="shared" ref="BR80" si="1923">BR78*BR79</f>
        <v>0</v>
      </c>
      <c r="BS80" s="42">
        <f t="shared" ref="BS80" si="1924">BS78*BS79</f>
        <v>0</v>
      </c>
      <c r="BT80" s="18">
        <f>SUM(BH80:BS80)</f>
        <v>0</v>
      </c>
    </row>
    <row r="82" spans="1:72" x14ac:dyDescent="0.2">
      <c r="A82" t="s">
        <v>236</v>
      </c>
      <c r="D82" s="20">
        <f>D10+D15+D20+D25+D30+D35+D40+D45+D45+D50+D55+D60+D65+D70+D75+D80</f>
        <v>0</v>
      </c>
      <c r="E82" s="20">
        <f t="shared" ref="E82:O82" si="1925">E10+E15+E20+E25+E30+E35+E40+E45+E45+E50+E55+E60+E65+E70+E75+E80</f>
        <v>0</v>
      </c>
      <c r="F82" s="20">
        <f t="shared" si="1925"/>
        <v>0</v>
      </c>
      <c r="G82" s="20">
        <f t="shared" si="1925"/>
        <v>0</v>
      </c>
      <c r="H82" s="20">
        <f t="shared" si="1925"/>
        <v>0</v>
      </c>
      <c r="I82" s="20">
        <f t="shared" si="1925"/>
        <v>0</v>
      </c>
      <c r="J82" s="20">
        <f t="shared" si="1925"/>
        <v>0</v>
      </c>
      <c r="K82" s="20">
        <f t="shared" si="1925"/>
        <v>0</v>
      </c>
      <c r="L82" s="20">
        <f t="shared" si="1925"/>
        <v>0</v>
      </c>
      <c r="M82" s="20">
        <f t="shared" si="1925"/>
        <v>0</v>
      </c>
      <c r="N82" s="20">
        <f t="shared" si="1925"/>
        <v>0</v>
      </c>
      <c r="O82" s="20">
        <f t="shared" si="1925"/>
        <v>0</v>
      </c>
      <c r="P82" s="18">
        <f>SUM(D82:O82)</f>
        <v>0</v>
      </c>
      <c r="R82" s="20">
        <f>R10+R15+R20+R25+R30+R35+R40+R45+R45+R50+R55+R60+R65+R70+R75+R80</f>
        <v>0</v>
      </c>
      <c r="S82" s="20">
        <f t="shared" ref="S82:AD82" si="1926">S10+S15+S20+S25+S30+S35+S40+S45+S45+S50+S55+S60+S65+S70+S75+S80</f>
        <v>0</v>
      </c>
      <c r="T82" s="20">
        <f t="shared" si="1926"/>
        <v>0</v>
      </c>
      <c r="U82" s="20">
        <f t="shared" si="1926"/>
        <v>0</v>
      </c>
      <c r="V82" s="20">
        <f t="shared" si="1926"/>
        <v>0</v>
      </c>
      <c r="W82" s="20">
        <f t="shared" si="1926"/>
        <v>0</v>
      </c>
      <c r="X82" s="20">
        <f t="shared" si="1926"/>
        <v>0</v>
      </c>
      <c r="Y82" s="20">
        <f t="shared" si="1926"/>
        <v>0</v>
      </c>
      <c r="Z82" s="20">
        <f t="shared" si="1926"/>
        <v>0</v>
      </c>
      <c r="AA82" s="20">
        <f t="shared" si="1926"/>
        <v>0</v>
      </c>
      <c r="AB82" s="20">
        <f t="shared" si="1926"/>
        <v>0</v>
      </c>
      <c r="AC82" s="20">
        <f t="shared" si="1926"/>
        <v>0</v>
      </c>
      <c r="AD82" s="20">
        <f t="shared" si="1926"/>
        <v>0</v>
      </c>
      <c r="AF82" s="20">
        <f>AF10+AF15+AF20+AF25+AF30+AF35+AF40+AF45+AF45+AF50+AF55+AF60+AF65+AF70+AF75+AF80</f>
        <v>0</v>
      </c>
      <c r="AG82" s="20">
        <f t="shared" ref="AG82:AR82" si="1927">AG10+AG15+AG20+AG25+AG30+AG35+AG40+AG45+AG45+AG50+AG55+AG60+AG65+AG70+AG75+AG80</f>
        <v>0</v>
      </c>
      <c r="AH82" s="20">
        <f t="shared" si="1927"/>
        <v>0</v>
      </c>
      <c r="AI82" s="20">
        <f t="shared" si="1927"/>
        <v>0</v>
      </c>
      <c r="AJ82" s="20">
        <f t="shared" si="1927"/>
        <v>0</v>
      </c>
      <c r="AK82" s="20">
        <f t="shared" si="1927"/>
        <v>0</v>
      </c>
      <c r="AL82" s="20">
        <f t="shared" si="1927"/>
        <v>0</v>
      </c>
      <c r="AM82" s="20">
        <f t="shared" si="1927"/>
        <v>0</v>
      </c>
      <c r="AN82" s="20">
        <f t="shared" si="1927"/>
        <v>0</v>
      </c>
      <c r="AO82" s="20">
        <f t="shared" si="1927"/>
        <v>0</v>
      </c>
      <c r="AP82" s="20">
        <f t="shared" si="1927"/>
        <v>0</v>
      </c>
      <c r="AQ82" s="20">
        <f t="shared" si="1927"/>
        <v>0</v>
      </c>
      <c r="AR82" s="20">
        <f t="shared" si="1927"/>
        <v>0</v>
      </c>
      <c r="AT82" s="20">
        <f>AT10+AT15+AT20+AT25+AT30+AT35+AT40+AT45+AT45+AT50+AT55+AT60+AT65+AT70+AT75+AT80</f>
        <v>0</v>
      </c>
      <c r="AU82" s="20">
        <f t="shared" ref="AU82:BF82" si="1928">AU10+AU15+AU20+AU25+AU30+AU35+AU40+AU45+AU45+AU50+AU55+AU60+AU65+AU70+AU75+AU80</f>
        <v>0</v>
      </c>
      <c r="AV82" s="20">
        <f t="shared" si="1928"/>
        <v>0</v>
      </c>
      <c r="AW82" s="20">
        <f t="shared" si="1928"/>
        <v>0</v>
      </c>
      <c r="AX82" s="20">
        <f t="shared" si="1928"/>
        <v>0</v>
      </c>
      <c r="AY82" s="20">
        <f t="shared" si="1928"/>
        <v>0</v>
      </c>
      <c r="AZ82" s="20">
        <f t="shared" si="1928"/>
        <v>0</v>
      </c>
      <c r="BA82" s="20">
        <f t="shared" si="1928"/>
        <v>0</v>
      </c>
      <c r="BB82" s="20">
        <f t="shared" si="1928"/>
        <v>0</v>
      </c>
      <c r="BC82" s="20">
        <f t="shared" si="1928"/>
        <v>0</v>
      </c>
      <c r="BD82" s="20">
        <f t="shared" si="1928"/>
        <v>0</v>
      </c>
      <c r="BE82" s="20">
        <f t="shared" si="1928"/>
        <v>0</v>
      </c>
      <c r="BF82" s="20">
        <f t="shared" si="1928"/>
        <v>0</v>
      </c>
      <c r="BH82" s="20">
        <f>BH10+BH15+BH20+BH25+BH30+BH35+BH40+BH45+BH45+BH50+BH55+BH60+BH65+BH70+BH75+BH80</f>
        <v>0</v>
      </c>
      <c r="BI82" s="20">
        <f t="shared" ref="BI82:BT82" si="1929">BI10+BI15+BI20+BI25+BI30+BI35+BI40+BI45+BI45+BI50+BI55+BI60+BI65+BI70+BI75+BI80</f>
        <v>0</v>
      </c>
      <c r="BJ82" s="20">
        <f t="shared" si="1929"/>
        <v>0</v>
      </c>
      <c r="BK82" s="20">
        <f t="shared" si="1929"/>
        <v>0</v>
      </c>
      <c r="BL82" s="20">
        <f t="shared" si="1929"/>
        <v>0</v>
      </c>
      <c r="BM82" s="20">
        <f t="shared" si="1929"/>
        <v>0</v>
      </c>
      <c r="BN82" s="20">
        <f t="shared" si="1929"/>
        <v>0</v>
      </c>
      <c r="BO82" s="20">
        <f t="shared" si="1929"/>
        <v>0</v>
      </c>
      <c r="BP82" s="20">
        <f t="shared" si="1929"/>
        <v>0</v>
      </c>
      <c r="BQ82" s="20">
        <f t="shared" si="1929"/>
        <v>0</v>
      </c>
      <c r="BR82" s="20">
        <f t="shared" si="1929"/>
        <v>0</v>
      </c>
      <c r="BS82" s="20">
        <f t="shared" si="1929"/>
        <v>0</v>
      </c>
      <c r="BT82" s="20">
        <f t="shared" si="1929"/>
        <v>0</v>
      </c>
    </row>
    <row r="83" spans="1:72" x14ac:dyDescent="0.2">
      <c r="B83" t="s">
        <v>184</v>
      </c>
      <c r="D83" s="76"/>
    </row>
    <row r="84" spans="1:72" x14ac:dyDescent="0.2">
      <c r="B84" t="s">
        <v>186</v>
      </c>
      <c r="D84" s="76"/>
    </row>
    <row r="85" spans="1:72" x14ac:dyDescent="0.2">
      <c r="B85" t="s">
        <v>187</v>
      </c>
      <c r="D85" s="76"/>
    </row>
    <row r="86" spans="1:72" x14ac:dyDescent="0.2">
      <c r="B86" t="s">
        <v>188</v>
      </c>
      <c r="D86" s="76"/>
    </row>
    <row r="87" spans="1:72" x14ac:dyDescent="0.2">
      <c r="B87" t="s">
        <v>185</v>
      </c>
      <c r="D87" s="77">
        <f>D83+D84+D85+D86</f>
        <v>0</v>
      </c>
    </row>
    <row r="89" spans="1:72" x14ac:dyDescent="0.2">
      <c r="A89" t="s">
        <v>236</v>
      </c>
    </row>
    <row r="90" spans="1:72" x14ac:dyDescent="0.2">
      <c r="B90" t="s">
        <v>184</v>
      </c>
      <c r="D90" s="46">
        <f>D82*$D$83</f>
        <v>0</v>
      </c>
      <c r="E90" s="46">
        <f t="shared" ref="E90:O90" si="1930">E82*$D$83</f>
        <v>0</v>
      </c>
      <c r="F90" s="46">
        <f t="shared" si="1930"/>
        <v>0</v>
      </c>
      <c r="G90" s="46">
        <f t="shared" si="1930"/>
        <v>0</v>
      </c>
      <c r="H90" s="46">
        <f t="shared" si="1930"/>
        <v>0</v>
      </c>
      <c r="I90" s="46">
        <f t="shared" si="1930"/>
        <v>0</v>
      </c>
      <c r="J90" s="46">
        <f t="shared" si="1930"/>
        <v>0</v>
      </c>
      <c r="K90" s="46">
        <f t="shared" si="1930"/>
        <v>0</v>
      </c>
      <c r="L90" s="46">
        <f t="shared" si="1930"/>
        <v>0</v>
      </c>
      <c r="M90" s="46">
        <f t="shared" si="1930"/>
        <v>0</v>
      </c>
      <c r="N90" s="46">
        <f t="shared" si="1930"/>
        <v>0</v>
      </c>
      <c r="O90" s="46">
        <f t="shared" si="1930"/>
        <v>0</v>
      </c>
      <c r="P90" s="61">
        <f>SUM(D90:O90)</f>
        <v>0</v>
      </c>
      <c r="R90" s="46">
        <f t="shared" ref="R90:AC90" si="1931">R82*$D$83</f>
        <v>0</v>
      </c>
      <c r="S90" s="46">
        <f t="shared" si="1931"/>
        <v>0</v>
      </c>
      <c r="T90" s="46">
        <f t="shared" si="1931"/>
        <v>0</v>
      </c>
      <c r="U90" s="46">
        <f t="shared" si="1931"/>
        <v>0</v>
      </c>
      <c r="V90" s="46">
        <f t="shared" si="1931"/>
        <v>0</v>
      </c>
      <c r="W90" s="46">
        <f t="shared" si="1931"/>
        <v>0</v>
      </c>
      <c r="X90" s="46">
        <f t="shared" si="1931"/>
        <v>0</v>
      </c>
      <c r="Y90" s="46">
        <f t="shared" si="1931"/>
        <v>0</v>
      </c>
      <c r="Z90" s="46">
        <f t="shared" si="1931"/>
        <v>0</v>
      </c>
      <c r="AA90" s="46">
        <f t="shared" si="1931"/>
        <v>0</v>
      </c>
      <c r="AB90" s="46">
        <f t="shared" si="1931"/>
        <v>0</v>
      </c>
      <c r="AC90" s="46">
        <f t="shared" si="1931"/>
        <v>0</v>
      </c>
      <c r="AD90" s="20">
        <f>SUM(R90:AC90)</f>
        <v>0</v>
      </c>
      <c r="AF90" s="46">
        <f t="shared" ref="AF90:AQ90" si="1932">AF82*$D$83</f>
        <v>0</v>
      </c>
      <c r="AG90" s="46">
        <f t="shared" si="1932"/>
        <v>0</v>
      </c>
      <c r="AH90" s="46">
        <f t="shared" si="1932"/>
        <v>0</v>
      </c>
      <c r="AI90" s="46">
        <f t="shared" si="1932"/>
        <v>0</v>
      </c>
      <c r="AJ90" s="46">
        <f t="shared" si="1932"/>
        <v>0</v>
      </c>
      <c r="AK90" s="46">
        <f t="shared" si="1932"/>
        <v>0</v>
      </c>
      <c r="AL90" s="46">
        <f t="shared" si="1932"/>
        <v>0</v>
      </c>
      <c r="AM90" s="46">
        <f t="shared" si="1932"/>
        <v>0</v>
      </c>
      <c r="AN90" s="46">
        <f t="shared" si="1932"/>
        <v>0</v>
      </c>
      <c r="AO90" s="46">
        <f t="shared" si="1932"/>
        <v>0</v>
      </c>
      <c r="AP90" s="46">
        <f t="shared" si="1932"/>
        <v>0</v>
      </c>
      <c r="AQ90" s="46">
        <f t="shared" si="1932"/>
        <v>0</v>
      </c>
      <c r="AR90" s="20">
        <f>SUM(AF90:AQ90)</f>
        <v>0</v>
      </c>
      <c r="AT90" s="46">
        <f t="shared" ref="AT90:BE90" si="1933">AT82*$D$83</f>
        <v>0</v>
      </c>
      <c r="AU90" s="46">
        <f t="shared" si="1933"/>
        <v>0</v>
      </c>
      <c r="AV90" s="46">
        <f t="shared" si="1933"/>
        <v>0</v>
      </c>
      <c r="AW90" s="46">
        <f t="shared" si="1933"/>
        <v>0</v>
      </c>
      <c r="AX90" s="46">
        <f t="shared" si="1933"/>
        <v>0</v>
      </c>
      <c r="AY90" s="46">
        <f t="shared" si="1933"/>
        <v>0</v>
      </c>
      <c r="AZ90" s="46">
        <f t="shared" si="1933"/>
        <v>0</v>
      </c>
      <c r="BA90" s="46">
        <f t="shared" si="1933"/>
        <v>0</v>
      </c>
      <c r="BB90" s="46">
        <f t="shared" si="1933"/>
        <v>0</v>
      </c>
      <c r="BC90" s="46">
        <f t="shared" si="1933"/>
        <v>0</v>
      </c>
      <c r="BD90" s="46">
        <f t="shared" si="1933"/>
        <v>0</v>
      </c>
      <c r="BE90" s="46">
        <f t="shared" si="1933"/>
        <v>0</v>
      </c>
      <c r="BF90" s="20">
        <f>SUM(AT90:BE90)</f>
        <v>0</v>
      </c>
      <c r="BH90" s="46">
        <f t="shared" ref="BH90:BS90" si="1934">BH82*$D$83</f>
        <v>0</v>
      </c>
      <c r="BI90" s="46">
        <f t="shared" si="1934"/>
        <v>0</v>
      </c>
      <c r="BJ90" s="46">
        <f t="shared" si="1934"/>
        <v>0</v>
      </c>
      <c r="BK90" s="46">
        <f t="shared" si="1934"/>
        <v>0</v>
      </c>
      <c r="BL90" s="46">
        <f t="shared" si="1934"/>
        <v>0</v>
      </c>
      <c r="BM90" s="46">
        <f t="shared" si="1934"/>
        <v>0</v>
      </c>
      <c r="BN90" s="46">
        <f t="shared" si="1934"/>
        <v>0</v>
      </c>
      <c r="BO90" s="46">
        <f t="shared" si="1934"/>
        <v>0</v>
      </c>
      <c r="BP90" s="46">
        <f t="shared" si="1934"/>
        <v>0</v>
      </c>
      <c r="BQ90" s="46">
        <f t="shared" si="1934"/>
        <v>0</v>
      </c>
      <c r="BR90" s="46">
        <f t="shared" si="1934"/>
        <v>0</v>
      </c>
      <c r="BS90" s="46">
        <f t="shared" si="1934"/>
        <v>0</v>
      </c>
      <c r="BT90" s="20">
        <f>SUM(BH90:BS90)</f>
        <v>0</v>
      </c>
    </row>
    <row r="91" spans="1:72" x14ac:dyDescent="0.2">
      <c r="B91" t="s">
        <v>186</v>
      </c>
      <c r="D91" s="46"/>
      <c r="E91" s="46">
        <f>D82*$D$84</f>
        <v>0</v>
      </c>
      <c r="F91" s="46">
        <f t="shared" ref="F91:O91" si="1935">E82*$D$84</f>
        <v>0</v>
      </c>
      <c r="G91" s="46">
        <f t="shared" si="1935"/>
        <v>0</v>
      </c>
      <c r="H91" s="46">
        <f t="shared" si="1935"/>
        <v>0</v>
      </c>
      <c r="I91" s="46">
        <f t="shared" si="1935"/>
        <v>0</v>
      </c>
      <c r="J91" s="46">
        <f t="shared" si="1935"/>
        <v>0</v>
      </c>
      <c r="K91" s="46">
        <f t="shared" si="1935"/>
        <v>0</v>
      </c>
      <c r="L91" s="46">
        <f t="shared" si="1935"/>
        <v>0</v>
      </c>
      <c r="M91" s="46">
        <f t="shared" si="1935"/>
        <v>0</v>
      </c>
      <c r="N91" s="46">
        <f t="shared" si="1935"/>
        <v>0</v>
      </c>
      <c r="O91" s="46">
        <f t="shared" si="1935"/>
        <v>0</v>
      </c>
      <c r="P91" s="61">
        <f t="shared" ref="P91:P93" si="1936">SUM(D91:O91)</f>
        <v>0</v>
      </c>
      <c r="R91" s="46">
        <f>O82*$D$84</f>
        <v>0</v>
      </c>
      <c r="S91" s="46">
        <f>R82*$D$84</f>
        <v>0</v>
      </c>
      <c r="T91" s="46">
        <f t="shared" ref="T91:AC91" si="1937">S82*$D$84</f>
        <v>0</v>
      </c>
      <c r="U91" s="46">
        <f t="shared" si="1937"/>
        <v>0</v>
      </c>
      <c r="V91" s="46">
        <f t="shared" si="1937"/>
        <v>0</v>
      </c>
      <c r="W91" s="46">
        <f t="shared" si="1937"/>
        <v>0</v>
      </c>
      <c r="X91" s="46">
        <f t="shared" si="1937"/>
        <v>0</v>
      </c>
      <c r="Y91" s="46">
        <f t="shared" si="1937"/>
        <v>0</v>
      </c>
      <c r="Z91" s="46">
        <f t="shared" si="1937"/>
        <v>0</v>
      </c>
      <c r="AA91" s="46">
        <f t="shared" si="1937"/>
        <v>0</v>
      </c>
      <c r="AB91" s="46">
        <f t="shared" si="1937"/>
        <v>0</v>
      </c>
      <c r="AC91" s="46">
        <f t="shared" si="1937"/>
        <v>0</v>
      </c>
      <c r="AD91" s="20">
        <f t="shared" ref="AD91:AD93" si="1938">SUM(R91:AC91)</f>
        <v>0</v>
      </c>
      <c r="AF91" s="46">
        <f>AC82*$D$84</f>
        <v>0</v>
      </c>
      <c r="AG91" s="46">
        <f>AF82*$D$84</f>
        <v>0</v>
      </c>
      <c r="AH91" s="46">
        <f t="shared" ref="AH91:AQ91" si="1939">AG82*$D$84</f>
        <v>0</v>
      </c>
      <c r="AI91" s="46">
        <f t="shared" si="1939"/>
        <v>0</v>
      </c>
      <c r="AJ91" s="46">
        <f t="shared" si="1939"/>
        <v>0</v>
      </c>
      <c r="AK91" s="46">
        <f t="shared" si="1939"/>
        <v>0</v>
      </c>
      <c r="AL91" s="46">
        <f t="shared" si="1939"/>
        <v>0</v>
      </c>
      <c r="AM91" s="46">
        <f t="shared" si="1939"/>
        <v>0</v>
      </c>
      <c r="AN91" s="46">
        <f t="shared" si="1939"/>
        <v>0</v>
      </c>
      <c r="AO91" s="46">
        <f t="shared" si="1939"/>
        <v>0</v>
      </c>
      <c r="AP91" s="46">
        <f t="shared" si="1939"/>
        <v>0</v>
      </c>
      <c r="AQ91" s="46">
        <f t="shared" si="1939"/>
        <v>0</v>
      </c>
      <c r="AR91" s="20">
        <f t="shared" ref="AR91:AR93" si="1940">SUM(AF91:AQ91)</f>
        <v>0</v>
      </c>
      <c r="AT91" s="46">
        <f>AQ82*$D$84</f>
        <v>0</v>
      </c>
      <c r="AU91" s="46">
        <f>AT82*$D$84</f>
        <v>0</v>
      </c>
      <c r="AV91" s="46">
        <f t="shared" ref="AV91:BE91" si="1941">AU82*$D$84</f>
        <v>0</v>
      </c>
      <c r="AW91" s="46">
        <f t="shared" si="1941"/>
        <v>0</v>
      </c>
      <c r="AX91" s="46">
        <f t="shared" si="1941"/>
        <v>0</v>
      </c>
      <c r="AY91" s="46">
        <f t="shared" si="1941"/>
        <v>0</v>
      </c>
      <c r="AZ91" s="46">
        <f t="shared" si="1941"/>
        <v>0</v>
      </c>
      <c r="BA91" s="46">
        <f t="shared" si="1941"/>
        <v>0</v>
      </c>
      <c r="BB91" s="46">
        <f t="shared" si="1941"/>
        <v>0</v>
      </c>
      <c r="BC91" s="46">
        <f t="shared" si="1941"/>
        <v>0</v>
      </c>
      <c r="BD91" s="46">
        <f t="shared" si="1941"/>
        <v>0</v>
      </c>
      <c r="BE91" s="46">
        <f t="shared" si="1941"/>
        <v>0</v>
      </c>
      <c r="BF91" s="20">
        <f t="shared" ref="BF91:BF93" si="1942">SUM(AT91:BE91)</f>
        <v>0</v>
      </c>
      <c r="BH91" s="46">
        <f>BE82*$D$84</f>
        <v>0</v>
      </c>
      <c r="BI91" s="46">
        <f>BH82*$D$84</f>
        <v>0</v>
      </c>
      <c r="BJ91" s="46">
        <f t="shared" ref="BJ91:BS91" si="1943">BI82*$D$84</f>
        <v>0</v>
      </c>
      <c r="BK91" s="46">
        <f t="shared" si="1943"/>
        <v>0</v>
      </c>
      <c r="BL91" s="46">
        <f t="shared" si="1943"/>
        <v>0</v>
      </c>
      <c r="BM91" s="46">
        <f t="shared" si="1943"/>
        <v>0</v>
      </c>
      <c r="BN91" s="46">
        <f t="shared" si="1943"/>
        <v>0</v>
      </c>
      <c r="BO91" s="46">
        <f t="shared" si="1943"/>
        <v>0</v>
      </c>
      <c r="BP91" s="46">
        <f t="shared" si="1943"/>
        <v>0</v>
      </c>
      <c r="BQ91" s="46">
        <f t="shared" si="1943"/>
        <v>0</v>
      </c>
      <c r="BR91" s="46">
        <f t="shared" si="1943"/>
        <v>0</v>
      </c>
      <c r="BS91" s="46">
        <f t="shared" si="1943"/>
        <v>0</v>
      </c>
      <c r="BT91" s="20">
        <f t="shared" ref="BT91:BT93" si="1944">SUM(BH91:BS91)</f>
        <v>0</v>
      </c>
    </row>
    <row r="92" spans="1:72" x14ac:dyDescent="0.2">
      <c r="B92" t="s">
        <v>187</v>
      </c>
      <c r="D92" s="46"/>
      <c r="E92" s="46"/>
      <c r="F92" s="46">
        <f>D82*$D$85</f>
        <v>0</v>
      </c>
      <c r="G92" s="46">
        <f t="shared" ref="G92:O92" si="1945">E82*$D$85</f>
        <v>0</v>
      </c>
      <c r="H92" s="46">
        <f t="shared" si="1945"/>
        <v>0</v>
      </c>
      <c r="I92" s="46">
        <f t="shared" si="1945"/>
        <v>0</v>
      </c>
      <c r="J92" s="46">
        <f t="shared" si="1945"/>
        <v>0</v>
      </c>
      <c r="K92" s="46">
        <f t="shared" si="1945"/>
        <v>0</v>
      </c>
      <c r="L92" s="46">
        <f t="shared" si="1945"/>
        <v>0</v>
      </c>
      <c r="M92" s="46">
        <f t="shared" si="1945"/>
        <v>0</v>
      </c>
      <c r="N92" s="46">
        <f t="shared" si="1945"/>
        <v>0</v>
      </c>
      <c r="O92" s="46">
        <f t="shared" si="1945"/>
        <v>0</v>
      </c>
      <c r="P92" s="19">
        <f t="shared" si="1936"/>
        <v>0</v>
      </c>
      <c r="R92" s="46">
        <f>N82*$D$85</f>
        <v>0</v>
      </c>
      <c r="S92" s="46">
        <f>O82*$D$85</f>
        <v>0</v>
      </c>
      <c r="T92" s="46">
        <f>R82*$D$85</f>
        <v>0</v>
      </c>
      <c r="U92" s="46">
        <f t="shared" ref="U92:AC92" si="1946">S82*$D$85</f>
        <v>0</v>
      </c>
      <c r="V92" s="46">
        <f t="shared" si="1946"/>
        <v>0</v>
      </c>
      <c r="W92" s="46">
        <f t="shared" si="1946"/>
        <v>0</v>
      </c>
      <c r="X92" s="46">
        <f t="shared" si="1946"/>
        <v>0</v>
      </c>
      <c r="Y92" s="46">
        <f t="shared" si="1946"/>
        <v>0</v>
      </c>
      <c r="Z92" s="46">
        <f t="shared" si="1946"/>
        <v>0</v>
      </c>
      <c r="AA92" s="46">
        <f t="shared" si="1946"/>
        <v>0</v>
      </c>
      <c r="AB92" s="46">
        <f t="shared" si="1946"/>
        <v>0</v>
      </c>
      <c r="AC92" s="46">
        <f t="shared" si="1946"/>
        <v>0</v>
      </c>
      <c r="AD92" s="20">
        <f t="shared" si="1938"/>
        <v>0</v>
      </c>
      <c r="AF92" s="46">
        <f>AB82*$D$85</f>
        <v>0</v>
      </c>
      <c r="AG92" s="46">
        <f>AC82*$D$85</f>
        <v>0</v>
      </c>
      <c r="AH92" s="46">
        <f>AF82*$D$85</f>
        <v>0</v>
      </c>
      <c r="AI92" s="46">
        <f t="shared" ref="AI92:AQ92" si="1947">AG82*$D$85</f>
        <v>0</v>
      </c>
      <c r="AJ92" s="46">
        <f t="shared" si="1947"/>
        <v>0</v>
      </c>
      <c r="AK92" s="46">
        <f t="shared" si="1947"/>
        <v>0</v>
      </c>
      <c r="AL92" s="46">
        <f t="shared" si="1947"/>
        <v>0</v>
      </c>
      <c r="AM92" s="46">
        <f t="shared" si="1947"/>
        <v>0</v>
      </c>
      <c r="AN92" s="46">
        <f t="shared" si="1947"/>
        <v>0</v>
      </c>
      <c r="AO92" s="46">
        <f t="shared" si="1947"/>
        <v>0</v>
      </c>
      <c r="AP92" s="46">
        <f t="shared" si="1947"/>
        <v>0</v>
      </c>
      <c r="AQ92" s="46">
        <f t="shared" si="1947"/>
        <v>0</v>
      </c>
      <c r="AR92" s="20">
        <f t="shared" si="1940"/>
        <v>0</v>
      </c>
      <c r="AT92" s="46">
        <f>AP82*$D$85</f>
        <v>0</v>
      </c>
      <c r="AU92" s="46">
        <f>AQ82*$D$85</f>
        <v>0</v>
      </c>
      <c r="AV92" s="46">
        <f>AT82*$D$85</f>
        <v>0</v>
      </c>
      <c r="AW92" s="46">
        <f t="shared" ref="AW92:BE92" si="1948">AU82*$D$85</f>
        <v>0</v>
      </c>
      <c r="AX92" s="46">
        <f t="shared" si="1948"/>
        <v>0</v>
      </c>
      <c r="AY92" s="46">
        <f t="shared" si="1948"/>
        <v>0</v>
      </c>
      <c r="AZ92" s="46">
        <f t="shared" si="1948"/>
        <v>0</v>
      </c>
      <c r="BA92" s="46">
        <f t="shared" si="1948"/>
        <v>0</v>
      </c>
      <c r="BB92" s="46">
        <f t="shared" si="1948"/>
        <v>0</v>
      </c>
      <c r="BC92" s="46">
        <f t="shared" si="1948"/>
        <v>0</v>
      </c>
      <c r="BD92" s="46">
        <f t="shared" si="1948"/>
        <v>0</v>
      </c>
      <c r="BE92" s="46">
        <f t="shared" si="1948"/>
        <v>0</v>
      </c>
      <c r="BF92" s="20">
        <f t="shared" si="1942"/>
        <v>0</v>
      </c>
      <c r="BH92" s="46">
        <f>BD82*$D$85</f>
        <v>0</v>
      </c>
      <c r="BI92" s="46">
        <f>BE82*$D$85</f>
        <v>0</v>
      </c>
      <c r="BJ92" s="46">
        <f>BH82*$D$85</f>
        <v>0</v>
      </c>
      <c r="BK92" s="46">
        <f t="shared" ref="BK92:BS92" si="1949">BI82*$D$85</f>
        <v>0</v>
      </c>
      <c r="BL92" s="46">
        <f t="shared" si="1949"/>
        <v>0</v>
      </c>
      <c r="BM92" s="46">
        <f t="shared" si="1949"/>
        <v>0</v>
      </c>
      <c r="BN92" s="46">
        <f t="shared" si="1949"/>
        <v>0</v>
      </c>
      <c r="BO92" s="46">
        <f t="shared" si="1949"/>
        <v>0</v>
      </c>
      <c r="BP92" s="46">
        <f t="shared" si="1949"/>
        <v>0</v>
      </c>
      <c r="BQ92" s="46">
        <f t="shared" si="1949"/>
        <v>0</v>
      </c>
      <c r="BR92" s="46">
        <f t="shared" si="1949"/>
        <v>0</v>
      </c>
      <c r="BS92" s="46">
        <f t="shared" si="1949"/>
        <v>0</v>
      </c>
      <c r="BT92" s="20">
        <f t="shared" si="1944"/>
        <v>0</v>
      </c>
    </row>
    <row r="93" spans="1:72" x14ac:dyDescent="0.2">
      <c r="B93" t="s">
        <v>188</v>
      </c>
      <c r="D93" s="46"/>
      <c r="E93" s="46"/>
      <c r="F93" s="46"/>
      <c r="G93" s="46">
        <f>D82*$D$86</f>
        <v>0</v>
      </c>
      <c r="H93" s="46">
        <f t="shared" ref="H93:O93" si="1950">E82*$D$86</f>
        <v>0</v>
      </c>
      <c r="I93" s="46">
        <f t="shared" si="1950"/>
        <v>0</v>
      </c>
      <c r="J93" s="46">
        <f t="shared" si="1950"/>
        <v>0</v>
      </c>
      <c r="K93" s="46">
        <f t="shared" si="1950"/>
        <v>0</v>
      </c>
      <c r="L93" s="46">
        <f t="shared" si="1950"/>
        <v>0</v>
      </c>
      <c r="M93" s="46">
        <f t="shared" si="1950"/>
        <v>0</v>
      </c>
      <c r="N93" s="46">
        <f t="shared" si="1950"/>
        <v>0</v>
      </c>
      <c r="O93" s="46">
        <f t="shared" si="1950"/>
        <v>0</v>
      </c>
      <c r="P93" s="61">
        <f t="shared" si="1936"/>
        <v>0</v>
      </c>
      <c r="R93" s="46">
        <f>M82*$D$86</f>
        <v>0</v>
      </c>
      <c r="S93" s="46">
        <f t="shared" ref="S93:T93" si="1951">N82*$D$86</f>
        <v>0</v>
      </c>
      <c r="T93" s="46">
        <f t="shared" si="1951"/>
        <v>0</v>
      </c>
      <c r="U93" s="46">
        <f>R82*$D$86</f>
        <v>0</v>
      </c>
      <c r="V93" s="46">
        <f t="shared" ref="V93:AC93" si="1952">S82*$D$86</f>
        <v>0</v>
      </c>
      <c r="W93" s="46">
        <f t="shared" si="1952"/>
        <v>0</v>
      </c>
      <c r="X93" s="46">
        <f t="shared" si="1952"/>
        <v>0</v>
      </c>
      <c r="Y93" s="46">
        <f t="shared" si="1952"/>
        <v>0</v>
      </c>
      <c r="Z93" s="46">
        <f t="shared" si="1952"/>
        <v>0</v>
      </c>
      <c r="AA93" s="46">
        <f t="shared" si="1952"/>
        <v>0</v>
      </c>
      <c r="AB93" s="46">
        <f t="shared" si="1952"/>
        <v>0</v>
      </c>
      <c r="AC93" s="46">
        <f t="shared" si="1952"/>
        <v>0</v>
      </c>
      <c r="AD93" s="20">
        <f t="shared" si="1938"/>
        <v>0</v>
      </c>
      <c r="AF93" s="46">
        <f>AA82*$D$86</f>
        <v>0</v>
      </c>
      <c r="AG93" s="46">
        <f t="shared" ref="AG93" si="1953">AB82*$D$86</f>
        <v>0</v>
      </c>
      <c r="AH93" s="46">
        <f t="shared" ref="AH93" si="1954">AC82*$D$86</f>
        <v>0</v>
      </c>
      <c r="AI93" s="46">
        <f>AF82*$D$86</f>
        <v>0</v>
      </c>
      <c r="AJ93" s="46">
        <f t="shared" ref="AJ93:AQ93" si="1955">AG82*$D$86</f>
        <v>0</v>
      </c>
      <c r="AK93" s="46">
        <f t="shared" si="1955"/>
        <v>0</v>
      </c>
      <c r="AL93" s="46">
        <f t="shared" si="1955"/>
        <v>0</v>
      </c>
      <c r="AM93" s="46">
        <f t="shared" si="1955"/>
        <v>0</v>
      </c>
      <c r="AN93" s="46">
        <f t="shared" si="1955"/>
        <v>0</v>
      </c>
      <c r="AO93" s="46">
        <f t="shared" si="1955"/>
        <v>0</v>
      </c>
      <c r="AP93" s="46">
        <f t="shared" si="1955"/>
        <v>0</v>
      </c>
      <c r="AQ93" s="46">
        <f t="shared" si="1955"/>
        <v>0</v>
      </c>
      <c r="AR93" s="20">
        <f t="shared" si="1940"/>
        <v>0</v>
      </c>
      <c r="AT93" s="46">
        <f>AO82*$D$86</f>
        <v>0</v>
      </c>
      <c r="AU93" s="46">
        <f t="shared" ref="AU93:AV93" si="1956">AP82*$D$86</f>
        <v>0</v>
      </c>
      <c r="AV93" s="46">
        <f t="shared" si="1956"/>
        <v>0</v>
      </c>
      <c r="AW93" s="46">
        <f>AT82*$D$86</f>
        <v>0</v>
      </c>
      <c r="AX93" s="46">
        <f t="shared" ref="AX93:BE93" si="1957">AU82*$D$86</f>
        <v>0</v>
      </c>
      <c r="AY93" s="46">
        <f t="shared" si="1957"/>
        <v>0</v>
      </c>
      <c r="AZ93" s="46">
        <f t="shared" si="1957"/>
        <v>0</v>
      </c>
      <c r="BA93" s="46">
        <f t="shared" si="1957"/>
        <v>0</v>
      </c>
      <c r="BB93" s="46">
        <f t="shared" si="1957"/>
        <v>0</v>
      </c>
      <c r="BC93" s="46">
        <f t="shared" si="1957"/>
        <v>0</v>
      </c>
      <c r="BD93" s="46">
        <f t="shared" si="1957"/>
        <v>0</v>
      </c>
      <c r="BE93" s="46">
        <f t="shared" si="1957"/>
        <v>0</v>
      </c>
      <c r="BF93" s="20">
        <f t="shared" si="1942"/>
        <v>0</v>
      </c>
      <c r="BH93" s="46">
        <f>BC82*$D$86</f>
        <v>0</v>
      </c>
      <c r="BI93" s="46">
        <f t="shared" ref="BI93:BJ93" si="1958">BD82*$D$86</f>
        <v>0</v>
      </c>
      <c r="BJ93" s="46">
        <f t="shared" si="1958"/>
        <v>0</v>
      </c>
      <c r="BK93" s="46">
        <f>BH82*$D$86</f>
        <v>0</v>
      </c>
      <c r="BL93" s="46">
        <f t="shared" ref="BL93:BS93" si="1959">BI82*$D$86</f>
        <v>0</v>
      </c>
      <c r="BM93" s="46">
        <f t="shared" si="1959"/>
        <v>0</v>
      </c>
      <c r="BN93" s="46">
        <f t="shared" si="1959"/>
        <v>0</v>
      </c>
      <c r="BO93" s="46">
        <f t="shared" si="1959"/>
        <v>0</v>
      </c>
      <c r="BP93" s="46">
        <f t="shared" si="1959"/>
        <v>0</v>
      </c>
      <c r="BQ93" s="46">
        <f t="shared" si="1959"/>
        <v>0</v>
      </c>
      <c r="BR93" s="46">
        <f t="shared" si="1959"/>
        <v>0</v>
      </c>
      <c r="BS93" s="46">
        <f t="shared" si="1959"/>
        <v>0</v>
      </c>
      <c r="BT93" s="20">
        <f t="shared" si="1944"/>
        <v>0</v>
      </c>
    </row>
    <row r="95" spans="1:72" s="99" customFormat="1" x14ac:dyDescent="0.2">
      <c r="A95" s="99" t="s">
        <v>189</v>
      </c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1">
        <f t="shared" ref="P95" si="1960">SUM(D95:O95)</f>
        <v>0</v>
      </c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3">
        <f t="shared" ref="AD95" si="1961">SUM(R95:AC95)</f>
        <v>0</v>
      </c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3">
        <f t="shared" ref="AR95" si="1962">SUM(AF95:AQ95)</f>
        <v>0</v>
      </c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3">
        <f t="shared" ref="BF95" si="1963">SUM(AT95:BE95)</f>
        <v>0</v>
      </c>
      <c r="BH95" s="102"/>
      <c r="BI95" s="102"/>
      <c r="BJ95" s="102"/>
      <c r="BK95" s="102"/>
      <c r="BL95" s="102"/>
      <c r="BM95" s="102"/>
      <c r="BN95" s="102"/>
      <c r="BO95" s="102"/>
      <c r="BP95" s="102"/>
      <c r="BQ95" s="102"/>
      <c r="BR95" s="102"/>
      <c r="BS95" s="102"/>
      <c r="BT95" s="103">
        <f t="shared" ref="BT95" si="1964">SUM(BH95:BS95)</f>
        <v>0</v>
      </c>
    </row>
    <row r="97" spans="1:72" s="20" customFormat="1" x14ac:dyDescent="0.2">
      <c r="A97" s="20" t="s">
        <v>198</v>
      </c>
      <c r="D97" s="46">
        <f>SUM(D90:D93)+D95</f>
        <v>0</v>
      </c>
      <c r="E97" s="46">
        <f t="shared" ref="E97:O97" si="1965">SUM(E90:E93)+E95</f>
        <v>0</v>
      </c>
      <c r="F97" s="46">
        <f t="shared" si="1965"/>
        <v>0</v>
      </c>
      <c r="G97" s="46">
        <f t="shared" si="1965"/>
        <v>0</v>
      </c>
      <c r="H97" s="46">
        <f t="shared" si="1965"/>
        <v>0</v>
      </c>
      <c r="I97" s="46">
        <f t="shared" si="1965"/>
        <v>0</v>
      </c>
      <c r="J97" s="46">
        <f t="shared" si="1965"/>
        <v>0</v>
      </c>
      <c r="K97" s="46">
        <f t="shared" si="1965"/>
        <v>0</v>
      </c>
      <c r="L97" s="46">
        <f t="shared" si="1965"/>
        <v>0</v>
      </c>
      <c r="M97" s="46">
        <f t="shared" si="1965"/>
        <v>0</v>
      </c>
      <c r="N97" s="46">
        <f t="shared" si="1965"/>
        <v>0</v>
      </c>
      <c r="O97" s="46">
        <f t="shared" si="1965"/>
        <v>0</v>
      </c>
      <c r="P97" s="20">
        <f t="shared" ref="P97" si="1966">SUM(D97:O97)</f>
        <v>0</v>
      </c>
      <c r="R97" s="46">
        <f>SUM(R90:R93)+R95</f>
        <v>0</v>
      </c>
      <c r="S97" s="46">
        <f t="shared" ref="S97:AC97" si="1967">SUM(S90:S93)+S95</f>
        <v>0</v>
      </c>
      <c r="T97" s="46">
        <f t="shared" si="1967"/>
        <v>0</v>
      </c>
      <c r="U97" s="46">
        <f t="shared" si="1967"/>
        <v>0</v>
      </c>
      <c r="V97" s="46">
        <f t="shared" si="1967"/>
        <v>0</v>
      </c>
      <c r="W97" s="46">
        <f t="shared" si="1967"/>
        <v>0</v>
      </c>
      <c r="X97" s="46">
        <f t="shared" si="1967"/>
        <v>0</v>
      </c>
      <c r="Y97" s="46">
        <f t="shared" si="1967"/>
        <v>0</v>
      </c>
      <c r="Z97" s="46">
        <f t="shared" si="1967"/>
        <v>0</v>
      </c>
      <c r="AA97" s="46">
        <f t="shared" si="1967"/>
        <v>0</v>
      </c>
      <c r="AB97" s="46">
        <f t="shared" si="1967"/>
        <v>0</v>
      </c>
      <c r="AC97" s="46">
        <f t="shared" si="1967"/>
        <v>0</v>
      </c>
      <c r="AD97" s="20">
        <f t="shared" ref="AD97" si="1968">SUM(R97:AC97)</f>
        <v>0</v>
      </c>
      <c r="AF97" s="46">
        <f>SUM(AF90:AF93)+AF95</f>
        <v>0</v>
      </c>
      <c r="AG97" s="46">
        <f t="shared" ref="AG97:AQ97" si="1969">SUM(AG90:AG93)+AG95</f>
        <v>0</v>
      </c>
      <c r="AH97" s="46">
        <f t="shared" si="1969"/>
        <v>0</v>
      </c>
      <c r="AI97" s="46">
        <f t="shared" si="1969"/>
        <v>0</v>
      </c>
      <c r="AJ97" s="46">
        <f t="shared" si="1969"/>
        <v>0</v>
      </c>
      <c r="AK97" s="46">
        <f t="shared" si="1969"/>
        <v>0</v>
      </c>
      <c r="AL97" s="46">
        <f t="shared" si="1969"/>
        <v>0</v>
      </c>
      <c r="AM97" s="46">
        <f t="shared" si="1969"/>
        <v>0</v>
      </c>
      <c r="AN97" s="46">
        <f t="shared" si="1969"/>
        <v>0</v>
      </c>
      <c r="AO97" s="46">
        <f t="shared" si="1969"/>
        <v>0</v>
      </c>
      <c r="AP97" s="46">
        <f t="shared" si="1969"/>
        <v>0</v>
      </c>
      <c r="AQ97" s="46">
        <f t="shared" si="1969"/>
        <v>0</v>
      </c>
      <c r="AR97" s="20">
        <f t="shared" ref="AR97" si="1970">SUM(AF97:AQ97)</f>
        <v>0</v>
      </c>
      <c r="AT97" s="46">
        <f>SUM(AT90:AT93)+AT95</f>
        <v>0</v>
      </c>
      <c r="AU97" s="46">
        <f t="shared" ref="AU97:BE97" si="1971">SUM(AU90:AU93)+AU95</f>
        <v>0</v>
      </c>
      <c r="AV97" s="46">
        <f t="shared" si="1971"/>
        <v>0</v>
      </c>
      <c r="AW97" s="46">
        <f t="shared" si="1971"/>
        <v>0</v>
      </c>
      <c r="AX97" s="46">
        <f t="shared" si="1971"/>
        <v>0</v>
      </c>
      <c r="AY97" s="46">
        <f t="shared" si="1971"/>
        <v>0</v>
      </c>
      <c r="AZ97" s="46">
        <f t="shared" si="1971"/>
        <v>0</v>
      </c>
      <c r="BA97" s="46">
        <f t="shared" si="1971"/>
        <v>0</v>
      </c>
      <c r="BB97" s="46">
        <f t="shared" si="1971"/>
        <v>0</v>
      </c>
      <c r="BC97" s="46">
        <f t="shared" si="1971"/>
        <v>0</v>
      </c>
      <c r="BD97" s="46">
        <f t="shared" si="1971"/>
        <v>0</v>
      </c>
      <c r="BE97" s="46">
        <f t="shared" si="1971"/>
        <v>0</v>
      </c>
      <c r="BF97" s="20">
        <f t="shared" ref="BF97" si="1972">SUM(AT97:BE97)</f>
        <v>0</v>
      </c>
      <c r="BH97" s="46">
        <f>SUM(BH90:BH93)+BH95</f>
        <v>0</v>
      </c>
      <c r="BI97" s="46">
        <f t="shared" ref="BI97:BS97" si="1973">SUM(BI90:BI93)+BI95</f>
        <v>0</v>
      </c>
      <c r="BJ97" s="46">
        <f t="shared" si="1973"/>
        <v>0</v>
      </c>
      <c r="BK97" s="46">
        <f t="shared" si="1973"/>
        <v>0</v>
      </c>
      <c r="BL97" s="46">
        <f t="shared" si="1973"/>
        <v>0</v>
      </c>
      <c r="BM97" s="46">
        <f t="shared" si="1973"/>
        <v>0</v>
      </c>
      <c r="BN97" s="46">
        <f t="shared" si="1973"/>
        <v>0</v>
      </c>
      <c r="BO97" s="46">
        <f t="shared" si="1973"/>
        <v>0</v>
      </c>
      <c r="BP97" s="46">
        <f t="shared" si="1973"/>
        <v>0</v>
      </c>
      <c r="BQ97" s="46">
        <f t="shared" si="1973"/>
        <v>0</v>
      </c>
      <c r="BR97" s="46">
        <f t="shared" si="1973"/>
        <v>0</v>
      </c>
      <c r="BS97" s="46">
        <f t="shared" si="1973"/>
        <v>0</v>
      </c>
      <c r="BT97" s="20">
        <f t="shared" ref="BT97" si="1974">SUM(BH97:BS97)</f>
        <v>0</v>
      </c>
    </row>
    <row r="99" spans="1:72" x14ac:dyDescent="0.2">
      <c r="A99" t="s">
        <v>190</v>
      </c>
      <c r="D99" s="78" t="s">
        <v>19</v>
      </c>
      <c r="E99" s="78" t="s">
        <v>33</v>
      </c>
      <c r="F99" s="78" t="s">
        <v>34</v>
      </c>
      <c r="G99" s="78" t="s">
        <v>35</v>
      </c>
      <c r="H99" s="78" t="s">
        <v>36</v>
      </c>
    </row>
    <row r="100" spans="1:72" x14ac:dyDescent="0.2">
      <c r="B100" t="s">
        <v>31</v>
      </c>
      <c r="D100" s="46">
        <f>P82</f>
        <v>0</v>
      </c>
      <c r="E100" s="46">
        <f>AD82</f>
        <v>0</v>
      </c>
      <c r="F100" s="46">
        <f>AR82</f>
        <v>0</v>
      </c>
      <c r="G100" s="46">
        <f>BF82</f>
        <v>0</v>
      </c>
      <c r="H100" s="46">
        <f>BT82</f>
        <v>0</v>
      </c>
    </row>
    <row r="101" spans="1:72" x14ac:dyDescent="0.2">
      <c r="B101" t="s">
        <v>184</v>
      </c>
      <c r="D101" s="46">
        <f>P97</f>
        <v>0</v>
      </c>
      <c r="E101" s="46">
        <f>AD97</f>
        <v>0</v>
      </c>
      <c r="F101" s="46">
        <f>AR97</f>
        <v>0</v>
      </c>
      <c r="G101" s="46">
        <f>BF97</f>
        <v>0</v>
      </c>
      <c r="H101" s="46">
        <f>BT97</f>
        <v>0</v>
      </c>
    </row>
    <row r="102" spans="1:72" x14ac:dyDescent="0.2">
      <c r="B102" s="99" t="s">
        <v>108</v>
      </c>
      <c r="D102" s="46">
        <f>D100-D101</f>
        <v>0</v>
      </c>
      <c r="E102" s="46">
        <f t="shared" ref="E102:H102" si="1975">E100-E101</f>
        <v>0</v>
      </c>
      <c r="F102" s="46">
        <f t="shared" si="1975"/>
        <v>0</v>
      </c>
      <c r="G102" s="46">
        <f t="shared" si="1975"/>
        <v>0</v>
      </c>
      <c r="H102" s="46">
        <f t="shared" si="1975"/>
        <v>0</v>
      </c>
    </row>
    <row r="104" spans="1:72" x14ac:dyDescent="0.2">
      <c r="A104" t="s">
        <v>220</v>
      </c>
      <c r="D104" s="76">
        <v>0</v>
      </c>
      <c r="E104" s="76"/>
      <c r="F104" s="76"/>
      <c r="G104" s="76"/>
      <c r="H104" s="76"/>
    </row>
    <row r="106" spans="1:72" x14ac:dyDescent="0.2">
      <c r="A106" t="s">
        <v>127</v>
      </c>
      <c r="D106" s="46">
        <f>D100*D104</f>
        <v>0</v>
      </c>
      <c r="E106" s="46">
        <f t="shared" ref="E106:H106" si="1976">E100*E104</f>
        <v>0</v>
      </c>
      <c r="F106" s="46">
        <f t="shared" si="1976"/>
        <v>0</v>
      </c>
      <c r="G106" s="46">
        <f t="shared" si="1976"/>
        <v>0</v>
      </c>
      <c r="H106" s="46">
        <f t="shared" si="1976"/>
        <v>0</v>
      </c>
    </row>
  </sheetData>
  <mergeCells count="10">
    <mergeCell ref="AT5:AU5"/>
    <mergeCell ref="BA5:BB5"/>
    <mergeCell ref="BH5:BI5"/>
    <mergeCell ref="BO5:BP5"/>
    <mergeCell ref="D5:E5"/>
    <mergeCell ref="K5:L5"/>
    <mergeCell ref="R5:S5"/>
    <mergeCell ref="Y5:Z5"/>
    <mergeCell ref="AF5:AG5"/>
    <mergeCell ref="AM5:AN5"/>
  </mergeCells>
  <pageMargins left="0.7" right="0.7" top="0.75" bottom="0.75" header="0.3" footer="0.3"/>
  <pageSetup orientation="portrait" r:id="rId1"/>
  <ignoredErrors>
    <ignoredError sqref="D10:F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topLeftCell="A2" zoomScaleNormal="100" workbookViewId="0">
      <selection activeCell="B2" sqref="B2"/>
    </sheetView>
  </sheetViews>
  <sheetFormatPr baseColWidth="10" defaultColWidth="10.83203125" defaultRowHeight="16" x14ac:dyDescent="0.2"/>
  <cols>
    <col min="1" max="1" width="3.83203125" customWidth="1"/>
    <col min="2" max="2" width="25.83203125" customWidth="1"/>
    <col min="3" max="3" width="11.1640625" bestFit="1" customWidth="1"/>
  </cols>
  <sheetData>
    <row r="1" spans="1:7" x14ac:dyDescent="0.2">
      <c r="A1" s="50" t="s">
        <v>159</v>
      </c>
      <c r="C1" t="s">
        <v>19</v>
      </c>
      <c r="D1" t="s">
        <v>33</v>
      </c>
      <c r="E1" t="s">
        <v>34</v>
      </c>
      <c r="F1" t="s">
        <v>35</v>
      </c>
      <c r="G1" t="s">
        <v>36</v>
      </c>
    </row>
    <row r="4" spans="1:7" x14ac:dyDescent="0.2">
      <c r="A4" t="s">
        <v>8</v>
      </c>
    </row>
    <row r="5" spans="1:7" x14ac:dyDescent="0.2">
      <c r="B5" t="s">
        <v>157</v>
      </c>
      <c r="C5" s="47">
        <v>0</v>
      </c>
      <c r="D5" s="44">
        <f>C5+C7</f>
        <v>0</v>
      </c>
      <c r="E5" s="44">
        <f t="shared" ref="E5:G5" si="0">D5+D7</f>
        <v>0</v>
      </c>
      <c r="F5" s="44">
        <f t="shared" si="0"/>
        <v>0</v>
      </c>
      <c r="G5" s="44">
        <f t="shared" si="0"/>
        <v>0</v>
      </c>
    </row>
    <row r="6" spans="1:7" x14ac:dyDescent="0.2">
      <c r="B6" t="s">
        <v>163</v>
      </c>
      <c r="C6" s="45">
        <v>0</v>
      </c>
      <c r="D6" s="46">
        <f>C6*(1+C8)</f>
        <v>0</v>
      </c>
      <c r="E6" s="46">
        <f t="shared" ref="E6:G6" si="1">D6*(1+D8)</f>
        <v>0</v>
      </c>
      <c r="F6" s="46">
        <f t="shared" si="1"/>
        <v>0</v>
      </c>
      <c r="G6" s="46">
        <f t="shared" si="1"/>
        <v>0</v>
      </c>
    </row>
    <row r="7" spans="1:7" x14ac:dyDescent="0.2">
      <c r="B7" t="s">
        <v>162</v>
      </c>
      <c r="C7" s="47">
        <v>0</v>
      </c>
      <c r="D7" s="47"/>
      <c r="E7" s="47">
        <v>0</v>
      </c>
      <c r="F7" s="47"/>
      <c r="G7" s="47"/>
    </row>
    <row r="8" spans="1:7" x14ac:dyDescent="0.2">
      <c r="B8" t="s">
        <v>161</v>
      </c>
      <c r="C8" s="43">
        <v>0</v>
      </c>
      <c r="D8" s="43"/>
      <c r="E8" s="43">
        <v>0</v>
      </c>
      <c r="F8" s="43"/>
      <c r="G8" s="43"/>
    </row>
    <row r="9" spans="1:7" x14ac:dyDescent="0.2">
      <c r="B9" t="s">
        <v>160</v>
      </c>
      <c r="C9" s="46">
        <f>C5*C6</f>
        <v>0</v>
      </c>
      <c r="D9" s="46">
        <f t="shared" ref="D9:G9" si="2">D5*D6</f>
        <v>0</v>
      </c>
      <c r="E9" s="46">
        <f t="shared" si="2"/>
        <v>0</v>
      </c>
      <c r="F9" s="46">
        <f t="shared" si="2"/>
        <v>0</v>
      </c>
      <c r="G9" s="46">
        <f t="shared" si="2"/>
        <v>0</v>
      </c>
    </row>
    <row r="11" spans="1:7" x14ac:dyDescent="0.2">
      <c r="A11" t="s">
        <v>156</v>
      </c>
    </row>
    <row r="12" spans="1:7" x14ac:dyDescent="0.2">
      <c r="B12" t="s">
        <v>157</v>
      </c>
      <c r="C12" s="47">
        <v>0</v>
      </c>
      <c r="D12" s="44">
        <f>C12+C14</f>
        <v>0</v>
      </c>
      <c r="E12" s="44">
        <f t="shared" ref="E12:G12" si="3">D12+D14</f>
        <v>0</v>
      </c>
      <c r="F12" s="44">
        <f t="shared" si="3"/>
        <v>0</v>
      </c>
      <c r="G12" s="44">
        <f t="shared" si="3"/>
        <v>0</v>
      </c>
    </row>
    <row r="13" spans="1:7" x14ac:dyDescent="0.2">
      <c r="B13" t="s">
        <v>163</v>
      </c>
      <c r="C13" s="45">
        <v>0</v>
      </c>
      <c r="D13" s="46">
        <f>C13*(1+C15)</f>
        <v>0</v>
      </c>
      <c r="E13" s="46">
        <f t="shared" ref="E13:G13" si="4">D13*(1+D15)</f>
        <v>0</v>
      </c>
      <c r="F13" s="46">
        <f t="shared" si="4"/>
        <v>0</v>
      </c>
      <c r="G13" s="46">
        <f t="shared" si="4"/>
        <v>0</v>
      </c>
    </row>
    <row r="14" spans="1:7" x14ac:dyDescent="0.2">
      <c r="B14" t="s">
        <v>162</v>
      </c>
      <c r="C14" s="47">
        <v>0</v>
      </c>
      <c r="D14" s="47"/>
      <c r="E14" s="47">
        <v>0</v>
      </c>
      <c r="F14" s="47"/>
      <c r="G14" s="47"/>
    </row>
    <row r="15" spans="1:7" x14ac:dyDescent="0.2">
      <c r="B15" t="s">
        <v>161</v>
      </c>
      <c r="C15" s="43">
        <v>0</v>
      </c>
      <c r="D15" s="43"/>
      <c r="E15" s="43">
        <v>0</v>
      </c>
      <c r="F15" s="43"/>
      <c r="G15" s="43"/>
    </row>
    <row r="16" spans="1:7" x14ac:dyDescent="0.2">
      <c r="B16" t="s">
        <v>160</v>
      </c>
      <c r="C16" s="46">
        <f>C12*C13</f>
        <v>0</v>
      </c>
      <c r="D16" s="46">
        <f t="shared" ref="D16:G16" si="5">D12*D13</f>
        <v>0</v>
      </c>
      <c r="E16" s="46">
        <f t="shared" si="5"/>
        <v>0</v>
      </c>
      <c r="F16" s="46">
        <f t="shared" si="5"/>
        <v>0</v>
      </c>
      <c r="G16" s="46">
        <f t="shared" si="5"/>
        <v>0</v>
      </c>
    </row>
    <row r="18" spans="1:7" x14ac:dyDescent="0.2">
      <c r="A18" t="s">
        <v>158</v>
      </c>
    </row>
    <row r="19" spans="1:7" x14ac:dyDescent="0.2">
      <c r="B19" t="s">
        <v>157</v>
      </c>
      <c r="C19" s="47">
        <v>0</v>
      </c>
      <c r="D19" s="44">
        <f>C19+C21</f>
        <v>0</v>
      </c>
      <c r="E19" s="44">
        <f t="shared" ref="E19:G19" si="6">D19+D21</f>
        <v>0</v>
      </c>
      <c r="F19" s="44">
        <f t="shared" si="6"/>
        <v>0</v>
      </c>
      <c r="G19" s="44">
        <f t="shared" si="6"/>
        <v>0</v>
      </c>
    </row>
    <row r="20" spans="1:7" x14ac:dyDescent="0.2">
      <c r="B20" t="s">
        <v>163</v>
      </c>
      <c r="C20" s="45">
        <v>0</v>
      </c>
      <c r="D20" s="46">
        <f>C20*(1+C22)</f>
        <v>0</v>
      </c>
      <c r="E20" s="46">
        <f t="shared" ref="E20:G20" si="7">D20*(1+D22)</f>
        <v>0</v>
      </c>
      <c r="F20" s="46">
        <f t="shared" si="7"/>
        <v>0</v>
      </c>
      <c r="G20" s="46">
        <f t="shared" si="7"/>
        <v>0</v>
      </c>
    </row>
    <row r="21" spans="1:7" x14ac:dyDescent="0.2">
      <c r="B21" t="s">
        <v>162</v>
      </c>
      <c r="C21" s="47">
        <v>0</v>
      </c>
      <c r="D21" s="47"/>
      <c r="E21" s="47">
        <v>0</v>
      </c>
      <c r="F21" s="47"/>
      <c r="G21" s="47"/>
    </row>
    <row r="22" spans="1:7" x14ac:dyDescent="0.2">
      <c r="B22" t="s">
        <v>161</v>
      </c>
      <c r="C22" s="43">
        <v>0</v>
      </c>
      <c r="D22" s="43"/>
      <c r="E22" s="43"/>
      <c r="F22" s="43"/>
      <c r="G22" s="43"/>
    </row>
    <row r="23" spans="1:7" x14ac:dyDescent="0.2">
      <c r="B23" t="s">
        <v>160</v>
      </c>
      <c r="C23" s="46">
        <f>C19*C20</f>
        <v>0</v>
      </c>
      <c r="D23" s="46">
        <f t="shared" ref="D23:G23" si="8">D19*D20</f>
        <v>0</v>
      </c>
      <c r="E23" s="46">
        <f t="shared" si="8"/>
        <v>0</v>
      </c>
      <c r="F23" s="46">
        <f t="shared" si="8"/>
        <v>0</v>
      </c>
      <c r="G23" s="46">
        <f t="shared" si="8"/>
        <v>0</v>
      </c>
    </row>
    <row r="25" spans="1:7" x14ac:dyDescent="0.2">
      <c r="A25" t="s">
        <v>164</v>
      </c>
      <c r="C25" s="20">
        <f>C9+C16+C23</f>
        <v>0</v>
      </c>
      <c r="D25" s="20">
        <f t="shared" ref="D25:G25" si="9">D9+D16+D23</f>
        <v>0</v>
      </c>
      <c r="E25" s="20">
        <f t="shared" si="9"/>
        <v>0</v>
      </c>
      <c r="F25" s="20">
        <f t="shared" si="9"/>
        <v>0</v>
      </c>
      <c r="G25" s="20">
        <f t="shared" si="9"/>
        <v>0</v>
      </c>
    </row>
    <row r="27" spans="1:7" x14ac:dyDescent="0.2">
      <c r="B27" t="s">
        <v>9</v>
      </c>
      <c r="C27" s="20">
        <f>C25/12</f>
        <v>0</v>
      </c>
      <c r="D27" s="20">
        <f t="shared" ref="D27:G27" si="10">D25/12</f>
        <v>0</v>
      </c>
      <c r="E27" s="20">
        <f t="shared" si="10"/>
        <v>0</v>
      </c>
      <c r="F27" s="20">
        <f t="shared" si="10"/>
        <v>0</v>
      </c>
      <c r="G27" s="20">
        <f t="shared" si="1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33"/>
  <sheetViews>
    <sheetView zoomScaleNormal="100" workbookViewId="0">
      <selection activeCell="B1" sqref="B1"/>
    </sheetView>
  </sheetViews>
  <sheetFormatPr baseColWidth="10" defaultColWidth="10.83203125" defaultRowHeight="16" x14ac:dyDescent="0.2"/>
  <cols>
    <col min="1" max="1" width="3.83203125" customWidth="1"/>
    <col min="2" max="2" width="27.6640625" customWidth="1"/>
    <col min="3" max="15" width="8.83203125" customWidth="1"/>
    <col min="16" max="16" width="3.83203125" customWidth="1"/>
    <col min="17" max="29" width="8.83203125" customWidth="1"/>
    <col min="30" max="30" width="3.83203125" customWidth="1"/>
    <col min="31" max="43" width="8.83203125" customWidth="1"/>
    <col min="44" max="44" width="3.83203125" customWidth="1"/>
    <col min="45" max="57" width="8.83203125" customWidth="1"/>
    <col min="58" max="58" width="3.83203125" customWidth="1"/>
    <col min="59" max="71" width="8.83203125" customWidth="1"/>
    <col min="72" max="72" width="3.83203125" customWidth="1"/>
  </cols>
  <sheetData>
    <row r="1" spans="1:71" x14ac:dyDescent="0.2">
      <c r="A1" s="50" t="s">
        <v>18</v>
      </c>
    </row>
    <row r="2" spans="1:71" x14ac:dyDescent="0.2">
      <c r="C2" s="48"/>
      <c r="D2" s="48"/>
      <c r="E2" s="48"/>
      <c r="F2" s="48"/>
      <c r="G2" s="48"/>
    </row>
    <row r="5" spans="1:71" x14ac:dyDescent="0.2">
      <c r="C5" s="50" t="s">
        <v>19</v>
      </c>
      <c r="Q5" s="50" t="s">
        <v>33</v>
      </c>
      <c r="AE5" s="50" t="s">
        <v>34</v>
      </c>
      <c r="AS5" s="50" t="s">
        <v>35</v>
      </c>
      <c r="BG5" s="50" t="s">
        <v>36</v>
      </c>
    </row>
    <row r="6" spans="1:71" x14ac:dyDescent="0.2">
      <c r="C6" s="49" t="s">
        <v>20</v>
      </c>
      <c r="D6" s="49" t="s">
        <v>21</v>
      </c>
      <c r="E6" s="49" t="s">
        <v>22</v>
      </c>
      <c r="F6" s="49" t="s">
        <v>23</v>
      </c>
      <c r="G6" s="49" t="s">
        <v>24</v>
      </c>
      <c r="H6" s="49" t="s">
        <v>25</v>
      </c>
      <c r="I6" s="49" t="s">
        <v>26</v>
      </c>
      <c r="J6" s="49" t="s">
        <v>27</v>
      </c>
      <c r="K6" s="49" t="s">
        <v>28</v>
      </c>
      <c r="L6" s="49" t="s">
        <v>29</v>
      </c>
      <c r="M6" s="49" t="s">
        <v>135</v>
      </c>
      <c r="N6" s="49" t="s">
        <v>30</v>
      </c>
      <c r="O6" s="49" t="s">
        <v>31</v>
      </c>
      <c r="Q6" s="49" t="s">
        <v>20</v>
      </c>
      <c r="R6" s="49" t="s">
        <v>21</v>
      </c>
      <c r="S6" s="49" t="s">
        <v>22</v>
      </c>
      <c r="T6" s="49" t="s">
        <v>23</v>
      </c>
      <c r="U6" s="49" t="s">
        <v>24</v>
      </c>
      <c r="V6" s="49" t="s">
        <v>25</v>
      </c>
      <c r="W6" s="49" t="s">
        <v>26</v>
      </c>
      <c r="X6" s="49" t="s">
        <v>27</v>
      </c>
      <c r="Y6" s="49" t="s">
        <v>28</v>
      </c>
      <c r="Z6" s="49" t="s">
        <v>29</v>
      </c>
      <c r="AA6" s="49" t="s">
        <v>135</v>
      </c>
      <c r="AB6" s="49" t="s">
        <v>30</v>
      </c>
      <c r="AC6" s="49" t="s">
        <v>31</v>
      </c>
      <c r="AE6" s="49" t="s">
        <v>20</v>
      </c>
      <c r="AF6" s="49" t="s">
        <v>21</v>
      </c>
      <c r="AG6" s="49" t="s">
        <v>22</v>
      </c>
      <c r="AH6" s="49" t="s">
        <v>23</v>
      </c>
      <c r="AI6" s="49" t="s">
        <v>24</v>
      </c>
      <c r="AJ6" s="49" t="s">
        <v>25</v>
      </c>
      <c r="AK6" s="49" t="s">
        <v>26</v>
      </c>
      <c r="AL6" s="49" t="s">
        <v>27</v>
      </c>
      <c r="AM6" s="49" t="s">
        <v>28</v>
      </c>
      <c r="AN6" s="49" t="s">
        <v>29</v>
      </c>
      <c r="AO6" s="49" t="s">
        <v>135</v>
      </c>
      <c r="AP6" s="49" t="s">
        <v>30</v>
      </c>
      <c r="AQ6" s="49" t="s">
        <v>31</v>
      </c>
      <c r="AS6" s="49" t="s">
        <v>20</v>
      </c>
      <c r="AT6" s="49" t="s">
        <v>21</v>
      </c>
      <c r="AU6" s="49" t="s">
        <v>22</v>
      </c>
      <c r="AV6" s="49" t="s">
        <v>23</v>
      </c>
      <c r="AW6" s="49" t="s">
        <v>24</v>
      </c>
      <c r="AX6" s="49" t="s">
        <v>25</v>
      </c>
      <c r="AY6" s="49" t="s">
        <v>26</v>
      </c>
      <c r="AZ6" s="49" t="s">
        <v>27</v>
      </c>
      <c r="BA6" s="49" t="s">
        <v>28</v>
      </c>
      <c r="BB6" s="49" t="s">
        <v>29</v>
      </c>
      <c r="BC6" s="49" t="s">
        <v>135</v>
      </c>
      <c r="BD6" s="49" t="s">
        <v>30</v>
      </c>
      <c r="BE6" s="49" t="s">
        <v>31</v>
      </c>
      <c r="BG6" s="49" t="s">
        <v>20</v>
      </c>
      <c r="BH6" s="49" t="s">
        <v>21</v>
      </c>
      <c r="BI6" s="49" t="s">
        <v>22</v>
      </c>
      <c r="BJ6" s="49" t="s">
        <v>23</v>
      </c>
      <c r="BK6" s="49" t="s">
        <v>24</v>
      </c>
      <c r="BL6" s="49" t="s">
        <v>25</v>
      </c>
      <c r="BM6" s="49" t="s">
        <v>26</v>
      </c>
      <c r="BN6" s="49" t="s">
        <v>27</v>
      </c>
      <c r="BO6" s="49" t="s">
        <v>28</v>
      </c>
      <c r="BP6" s="49" t="s">
        <v>29</v>
      </c>
      <c r="BQ6" s="49" t="s">
        <v>135</v>
      </c>
      <c r="BR6" s="49" t="s">
        <v>30</v>
      </c>
      <c r="BS6" s="49" t="s">
        <v>31</v>
      </c>
    </row>
    <row r="8" spans="1:71" x14ac:dyDescent="0.2">
      <c r="A8" t="s">
        <v>199</v>
      </c>
    </row>
    <row r="10" spans="1:71" x14ac:dyDescent="0.2">
      <c r="B10" t="s">
        <v>15</v>
      </c>
      <c r="C10" s="45">
        <v>0</v>
      </c>
      <c r="D10" s="45"/>
      <c r="E10" s="45"/>
      <c r="F10" s="45"/>
      <c r="G10" s="45"/>
      <c r="H10" s="51"/>
      <c r="I10" s="51"/>
      <c r="J10" s="51"/>
      <c r="K10" s="51"/>
      <c r="L10" s="51"/>
      <c r="M10" s="51"/>
      <c r="N10" s="51"/>
      <c r="O10" s="20">
        <f>SUM(C10:N10)</f>
        <v>0</v>
      </c>
      <c r="Q10" s="52">
        <f>C10*(1+$C$24)</f>
        <v>0</v>
      </c>
      <c r="R10" s="52">
        <f t="shared" ref="R10:AB10" si="0">D10*(1+$C$24)</f>
        <v>0</v>
      </c>
      <c r="S10" s="52">
        <f t="shared" si="0"/>
        <v>0</v>
      </c>
      <c r="T10" s="52">
        <f t="shared" si="0"/>
        <v>0</v>
      </c>
      <c r="U10" s="52">
        <f t="shared" si="0"/>
        <v>0</v>
      </c>
      <c r="V10" s="52">
        <f t="shared" si="0"/>
        <v>0</v>
      </c>
      <c r="W10" s="52">
        <f t="shared" si="0"/>
        <v>0</v>
      </c>
      <c r="X10" s="52">
        <f t="shared" si="0"/>
        <v>0</v>
      </c>
      <c r="Y10" s="52">
        <f t="shared" si="0"/>
        <v>0</v>
      </c>
      <c r="Z10" s="52">
        <f t="shared" si="0"/>
        <v>0</v>
      </c>
      <c r="AA10" s="52">
        <f t="shared" si="0"/>
        <v>0</v>
      </c>
      <c r="AB10" s="52">
        <f t="shared" si="0"/>
        <v>0</v>
      </c>
      <c r="AC10" s="20">
        <f>SUM(Q10:AB10)</f>
        <v>0</v>
      </c>
      <c r="AE10" s="52">
        <f>Q10*(1+$D$24)</f>
        <v>0</v>
      </c>
      <c r="AF10" s="52">
        <f t="shared" ref="AF10:AP10" si="1">R10*(1+$D$24)</f>
        <v>0</v>
      </c>
      <c r="AG10" s="52">
        <f t="shared" si="1"/>
        <v>0</v>
      </c>
      <c r="AH10" s="52">
        <f t="shared" si="1"/>
        <v>0</v>
      </c>
      <c r="AI10" s="52">
        <f t="shared" si="1"/>
        <v>0</v>
      </c>
      <c r="AJ10" s="52">
        <f t="shared" si="1"/>
        <v>0</v>
      </c>
      <c r="AK10" s="52">
        <f t="shared" si="1"/>
        <v>0</v>
      </c>
      <c r="AL10" s="52">
        <f t="shared" si="1"/>
        <v>0</v>
      </c>
      <c r="AM10" s="52">
        <f t="shared" si="1"/>
        <v>0</v>
      </c>
      <c r="AN10" s="52">
        <f t="shared" si="1"/>
        <v>0</v>
      </c>
      <c r="AO10" s="52">
        <f t="shared" si="1"/>
        <v>0</v>
      </c>
      <c r="AP10" s="52">
        <f t="shared" si="1"/>
        <v>0</v>
      </c>
      <c r="AQ10" s="20">
        <f>SUM(AE10:AP10)</f>
        <v>0</v>
      </c>
      <c r="AS10" s="52">
        <f>AE10*(1+$E$24)</f>
        <v>0</v>
      </c>
      <c r="AT10" s="52">
        <f t="shared" ref="AT10:BD10" si="2">AF10*(1+$E$24)</f>
        <v>0</v>
      </c>
      <c r="AU10" s="52">
        <f t="shared" si="2"/>
        <v>0</v>
      </c>
      <c r="AV10" s="52">
        <f t="shared" si="2"/>
        <v>0</v>
      </c>
      <c r="AW10" s="52">
        <f t="shared" si="2"/>
        <v>0</v>
      </c>
      <c r="AX10" s="52">
        <f t="shared" si="2"/>
        <v>0</v>
      </c>
      <c r="AY10" s="52">
        <f t="shared" si="2"/>
        <v>0</v>
      </c>
      <c r="AZ10" s="52">
        <f t="shared" si="2"/>
        <v>0</v>
      </c>
      <c r="BA10" s="52">
        <f t="shared" si="2"/>
        <v>0</v>
      </c>
      <c r="BB10" s="52">
        <f t="shared" si="2"/>
        <v>0</v>
      </c>
      <c r="BC10" s="52">
        <f t="shared" si="2"/>
        <v>0</v>
      </c>
      <c r="BD10" s="52">
        <f t="shared" si="2"/>
        <v>0</v>
      </c>
      <c r="BE10" s="20">
        <f>SUM(AS10:BD10)</f>
        <v>0</v>
      </c>
      <c r="BG10" s="52">
        <f>AS10*(1+$F$24)</f>
        <v>0</v>
      </c>
      <c r="BH10" s="52">
        <f t="shared" ref="BH10:BR10" si="3">AT10*(1+$F$24)</f>
        <v>0</v>
      </c>
      <c r="BI10" s="52">
        <f t="shared" si="3"/>
        <v>0</v>
      </c>
      <c r="BJ10" s="52">
        <f t="shared" si="3"/>
        <v>0</v>
      </c>
      <c r="BK10" s="52">
        <f t="shared" si="3"/>
        <v>0</v>
      </c>
      <c r="BL10" s="52">
        <f t="shared" si="3"/>
        <v>0</v>
      </c>
      <c r="BM10" s="52">
        <f t="shared" si="3"/>
        <v>0</v>
      </c>
      <c r="BN10" s="52">
        <f t="shared" si="3"/>
        <v>0</v>
      </c>
      <c r="BO10" s="52">
        <f t="shared" si="3"/>
        <v>0</v>
      </c>
      <c r="BP10" s="52">
        <f t="shared" si="3"/>
        <v>0</v>
      </c>
      <c r="BQ10" s="52">
        <f t="shared" si="3"/>
        <v>0</v>
      </c>
      <c r="BR10" s="52">
        <f t="shared" si="3"/>
        <v>0</v>
      </c>
      <c r="BS10" s="20">
        <f>SUM(BG10:BR10)</f>
        <v>0</v>
      </c>
    </row>
    <row r="11" spans="1:71" x14ac:dyDescent="0.2">
      <c r="B11" s="104" t="s">
        <v>10</v>
      </c>
      <c r="C11" s="45"/>
      <c r="D11" s="45"/>
      <c r="E11" s="45"/>
      <c r="F11" s="45"/>
      <c r="G11" s="45"/>
      <c r="H11" s="51"/>
      <c r="I11" s="51"/>
      <c r="J11" s="51"/>
      <c r="K11" s="51"/>
      <c r="L11" s="51"/>
      <c r="M11" s="51"/>
      <c r="N11" s="51"/>
      <c r="O11" s="20">
        <f t="shared" ref="O11:O19" si="4">SUM(C11:N11)</f>
        <v>0</v>
      </c>
      <c r="Q11" s="52">
        <f>C11*(1+$C$25)</f>
        <v>0</v>
      </c>
      <c r="R11" s="52">
        <f t="shared" ref="R11:AB11" si="5">D11*(1+$C$25)</f>
        <v>0</v>
      </c>
      <c r="S11" s="52">
        <f t="shared" si="5"/>
        <v>0</v>
      </c>
      <c r="T11" s="52">
        <f t="shared" si="5"/>
        <v>0</v>
      </c>
      <c r="U11" s="52">
        <f t="shared" si="5"/>
        <v>0</v>
      </c>
      <c r="V11" s="52">
        <f t="shared" si="5"/>
        <v>0</v>
      </c>
      <c r="W11" s="52">
        <f t="shared" si="5"/>
        <v>0</v>
      </c>
      <c r="X11" s="52">
        <f t="shared" si="5"/>
        <v>0</v>
      </c>
      <c r="Y11" s="52">
        <f t="shared" si="5"/>
        <v>0</v>
      </c>
      <c r="Z11" s="52">
        <f t="shared" si="5"/>
        <v>0</v>
      </c>
      <c r="AA11" s="52">
        <f t="shared" si="5"/>
        <v>0</v>
      </c>
      <c r="AB11" s="52">
        <f t="shared" si="5"/>
        <v>0</v>
      </c>
      <c r="AC11" s="20">
        <f t="shared" ref="AC11:AC19" si="6">SUM(Q11:AB11)</f>
        <v>0</v>
      </c>
      <c r="AE11" s="52">
        <f>Q11*(1+$D$25)</f>
        <v>0</v>
      </c>
      <c r="AF11" s="52">
        <f t="shared" ref="AF11:AP11" si="7">R11*(1+$D$25)</f>
        <v>0</v>
      </c>
      <c r="AG11" s="52">
        <f t="shared" si="7"/>
        <v>0</v>
      </c>
      <c r="AH11" s="52">
        <f t="shared" si="7"/>
        <v>0</v>
      </c>
      <c r="AI11" s="52">
        <f t="shared" si="7"/>
        <v>0</v>
      </c>
      <c r="AJ11" s="52">
        <f t="shared" si="7"/>
        <v>0</v>
      </c>
      <c r="AK11" s="52">
        <f t="shared" si="7"/>
        <v>0</v>
      </c>
      <c r="AL11" s="52">
        <f t="shared" si="7"/>
        <v>0</v>
      </c>
      <c r="AM11" s="52">
        <f t="shared" si="7"/>
        <v>0</v>
      </c>
      <c r="AN11" s="52">
        <f t="shared" si="7"/>
        <v>0</v>
      </c>
      <c r="AO11" s="52">
        <f t="shared" si="7"/>
        <v>0</v>
      </c>
      <c r="AP11" s="52">
        <f t="shared" si="7"/>
        <v>0</v>
      </c>
      <c r="AQ11" s="20">
        <f t="shared" ref="AQ11:AQ19" si="8">SUM(AE11:AP11)</f>
        <v>0</v>
      </c>
      <c r="AS11" s="52">
        <f>AE11*(1+$E$25)</f>
        <v>0</v>
      </c>
      <c r="AT11" s="52">
        <f t="shared" ref="AT11:BD11" si="9">AF11*(1+$E$25)</f>
        <v>0</v>
      </c>
      <c r="AU11" s="52">
        <f t="shared" si="9"/>
        <v>0</v>
      </c>
      <c r="AV11" s="52">
        <f t="shared" si="9"/>
        <v>0</v>
      </c>
      <c r="AW11" s="52">
        <f t="shared" si="9"/>
        <v>0</v>
      </c>
      <c r="AX11" s="52">
        <f t="shared" si="9"/>
        <v>0</v>
      </c>
      <c r="AY11" s="52">
        <f t="shared" si="9"/>
        <v>0</v>
      </c>
      <c r="AZ11" s="52">
        <f t="shared" si="9"/>
        <v>0</v>
      </c>
      <c r="BA11" s="52">
        <f t="shared" si="9"/>
        <v>0</v>
      </c>
      <c r="BB11" s="52">
        <f t="shared" si="9"/>
        <v>0</v>
      </c>
      <c r="BC11" s="52">
        <f t="shared" si="9"/>
        <v>0</v>
      </c>
      <c r="BD11" s="52">
        <f t="shared" si="9"/>
        <v>0</v>
      </c>
      <c r="BE11" s="20">
        <f t="shared" ref="BE11:BE19" si="10">SUM(AS11:BD11)</f>
        <v>0</v>
      </c>
      <c r="BG11" s="52">
        <f>AS11*(1+$F$25)</f>
        <v>0</v>
      </c>
      <c r="BH11" s="52">
        <f t="shared" ref="BH11:BR11" si="11">AT11*(1+$F$25)</f>
        <v>0</v>
      </c>
      <c r="BI11" s="52">
        <f t="shared" si="11"/>
        <v>0</v>
      </c>
      <c r="BJ11" s="52">
        <f t="shared" si="11"/>
        <v>0</v>
      </c>
      <c r="BK11" s="52">
        <f t="shared" si="11"/>
        <v>0</v>
      </c>
      <c r="BL11" s="52">
        <f t="shared" si="11"/>
        <v>0</v>
      </c>
      <c r="BM11" s="52">
        <f t="shared" si="11"/>
        <v>0</v>
      </c>
      <c r="BN11" s="52">
        <f t="shared" si="11"/>
        <v>0</v>
      </c>
      <c r="BO11" s="52">
        <f t="shared" si="11"/>
        <v>0</v>
      </c>
      <c r="BP11" s="52">
        <f t="shared" si="11"/>
        <v>0</v>
      </c>
      <c r="BQ11" s="52">
        <f t="shared" si="11"/>
        <v>0</v>
      </c>
      <c r="BR11" s="52">
        <f t="shared" si="11"/>
        <v>0</v>
      </c>
      <c r="BS11" s="20">
        <f t="shared" ref="BS11:BS19" si="12">SUM(BG11:BR11)</f>
        <v>0</v>
      </c>
    </row>
    <row r="12" spans="1:71" x14ac:dyDescent="0.2">
      <c r="B12" t="s">
        <v>16</v>
      </c>
      <c r="C12" s="45"/>
      <c r="D12" s="45"/>
      <c r="E12" s="45"/>
      <c r="F12" s="45"/>
      <c r="G12" s="45"/>
      <c r="H12" s="51"/>
      <c r="I12" s="51"/>
      <c r="J12" s="51"/>
      <c r="K12" s="51"/>
      <c r="L12" s="51"/>
      <c r="M12" s="51"/>
      <c r="N12" s="51"/>
      <c r="O12" s="20">
        <f t="shared" si="4"/>
        <v>0</v>
      </c>
      <c r="Q12" s="52">
        <f>C12*(1+$C$26)</f>
        <v>0</v>
      </c>
      <c r="R12" s="52">
        <f t="shared" ref="R12:AB12" si="13">D12*(1+$C$26)</f>
        <v>0</v>
      </c>
      <c r="S12" s="52">
        <f t="shared" si="13"/>
        <v>0</v>
      </c>
      <c r="T12" s="52">
        <f t="shared" si="13"/>
        <v>0</v>
      </c>
      <c r="U12" s="52">
        <f t="shared" si="13"/>
        <v>0</v>
      </c>
      <c r="V12" s="52">
        <f t="shared" si="13"/>
        <v>0</v>
      </c>
      <c r="W12" s="52">
        <f t="shared" si="13"/>
        <v>0</v>
      </c>
      <c r="X12" s="52">
        <f t="shared" si="13"/>
        <v>0</v>
      </c>
      <c r="Y12" s="52">
        <f t="shared" si="13"/>
        <v>0</v>
      </c>
      <c r="Z12" s="52">
        <f t="shared" si="13"/>
        <v>0</v>
      </c>
      <c r="AA12" s="52">
        <f t="shared" si="13"/>
        <v>0</v>
      </c>
      <c r="AB12" s="52">
        <f t="shared" si="13"/>
        <v>0</v>
      </c>
      <c r="AC12" s="20">
        <f t="shared" si="6"/>
        <v>0</v>
      </c>
      <c r="AE12" s="52">
        <f>Q12*(1+$D$26)</f>
        <v>0</v>
      </c>
      <c r="AF12" s="52">
        <f t="shared" ref="AF12:AP12" si="14">R12*(1+$D$26)</f>
        <v>0</v>
      </c>
      <c r="AG12" s="52">
        <f t="shared" si="14"/>
        <v>0</v>
      </c>
      <c r="AH12" s="52">
        <f t="shared" si="14"/>
        <v>0</v>
      </c>
      <c r="AI12" s="52">
        <f t="shared" si="14"/>
        <v>0</v>
      </c>
      <c r="AJ12" s="52">
        <f t="shared" si="14"/>
        <v>0</v>
      </c>
      <c r="AK12" s="52">
        <f t="shared" si="14"/>
        <v>0</v>
      </c>
      <c r="AL12" s="52">
        <f t="shared" si="14"/>
        <v>0</v>
      </c>
      <c r="AM12" s="52">
        <f t="shared" si="14"/>
        <v>0</v>
      </c>
      <c r="AN12" s="52">
        <f t="shared" si="14"/>
        <v>0</v>
      </c>
      <c r="AO12" s="52">
        <f t="shared" si="14"/>
        <v>0</v>
      </c>
      <c r="AP12" s="52">
        <f t="shared" si="14"/>
        <v>0</v>
      </c>
      <c r="AQ12" s="20">
        <f t="shared" si="8"/>
        <v>0</v>
      </c>
      <c r="AS12" s="52">
        <f>AE12*(1+$E$26)</f>
        <v>0</v>
      </c>
      <c r="AT12" s="52">
        <f t="shared" ref="AT12:BD12" si="15">AF12*(1+$E$26)</f>
        <v>0</v>
      </c>
      <c r="AU12" s="52">
        <f t="shared" si="15"/>
        <v>0</v>
      </c>
      <c r="AV12" s="52">
        <f t="shared" si="15"/>
        <v>0</v>
      </c>
      <c r="AW12" s="52">
        <f t="shared" si="15"/>
        <v>0</v>
      </c>
      <c r="AX12" s="52">
        <f t="shared" si="15"/>
        <v>0</v>
      </c>
      <c r="AY12" s="52">
        <f t="shared" si="15"/>
        <v>0</v>
      </c>
      <c r="AZ12" s="52">
        <f t="shared" si="15"/>
        <v>0</v>
      </c>
      <c r="BA12" s="52">
        <f t="shared" si="15"/>
        <v>0</v>
      </c>
      <c r="BB12" s="52">
        <f t="shared" si="15"/>
        <v>0</v>
      </c>
      <c r="BC12" s="52">
        <f t="shared" si="15"/>
        <v>0</v>
      </c>
      <c r="BD12" s="52">
        <f t="shared" si="15"/>
        <v>0</v>
      </c>
      <c r="BE12" s="20">
        <f t="shared" si="10"/>
        <v>0</v>
      </c>
      <c r="BG12" s="52">
        <f>AS12*(1+$F$26)</f>
        <v>0</v>
      </c>
      <c r="BH12" s="52">
        <f t="shared" ref="BH12:BR12" si="16">AT12*(1+$F$26)</f>
        <v>0</v>
      </c>
      <c r="BI12" s="52">
        <f t="shared" si="16"/>
        <v>0</v>
      </c>
      <c r="BJ12" s="52">
        <f t="shared" si="16"/>
        <v>0</v>
      </c>
      <c r="BK12" s="52">
        <f t="shared" si="16"/>
        <v>0</v>
      </c>
      <c r="BL12" s="52">
        <f t="shared" si="16"/>
        <v>0</v>
      </c>
      <c r="BM12" s="52">
        <f t="shared" si="16"/>
        <v>0</v>
      </c>
      <c r="BN12" s="52">
        <f t="shared" si="16"/>
        <v>0</v>
      </c>
      <c r="BO12" s="52">
        <f t="shared" si="16"/>
        <v>0</v>
      </c>
      <c r="BP12" s="52">
        <f t="shared" si="16"/>
        <v>0</v>
      </c>
      <c r="BQ12" s="52">
        <f t="shared" si="16"/>
        <v>0</v>
      </c>
      <c r="BR12" s="52">
        <f t="shared" si="16"/>
        <v>0</v>
      </c>
      <c r="BS12" s="20">
        <f t="shared" si="12"/>
        <v>0</v>
      </c>
    </row>
    <row r="13" spans="1:71" x14ac:dyDescent="0.2">
      <c r="B13" t="s">
        <v>11</v>
      </c>
      <c r="C13" s="45"/>
      <c r="D13" s="45"/>
      <c r="E13" s="45"/>
      <c r="F13" s="45"/>
      <c r="G13" s="45"/>
      <c r="H13" s="51"/>
      <c r="I13" s="51"/>
      <c r="J13" s="51"/>
      <c r="K13" s="51"/>
      <c r="L13" s="51"/>
      <c r="M13" s="51"/>
      <c r="N13" s="51"/>
      <c r="O13" s="20">
        <f t="shared" si="4"/>
        <v>0</v>
      </c>
      <c r="Q13" s="52">
        <f>C13*(1+$C$27)</f>
        <v>0</v>
      </c>
      <c r="R13" s="52">
        <f t="shared" ref="R13:AB13" si="17">D13*(1+$C$27)</f>
        <v>0</v>
      </c>
      <c r="S13" s="52">
        <f t="shared" si="17"/>
        <v>0</v>
      </c>
      <c r="T13" s="52">
        <f t="shared" si="17"/>
        <v>0</v>
      </c>
      <c r="U13" s="52">
        <f t="shared" si="17"/>
        <v>0</v>
      </c>
      <c r="V13" s="52">
        <f t="shared" si="17"/>
        <v>0</v>
      </c>
      <c r="W13" s="52">
        <f t="shared" si="17"/>
        <v>0</v>
      </c>
      <c r="X13" s="52">
        <f t="shared" si="17"/>
        <v>0</v>
      </c>
      <c r="Y13" s="52">
        <f t="shared" si="17"/>
        <v>0</v>
      </c>
      <c r="Z13" s="52">
        <f t="shared" si="17"/>
        <v>0</v>
      </c>
      <c r="AA13" s="52">
        <f t="shared" si="17"/>
        <v>0</v>
      </c>
      <c r="AB13" s="52">
        <f t="shared" si="17"/>
        <v>0</v>
      </c>
      <c r="AC13" s="20">
        <f t="shared" si="6"/>
        <v>0</v>
      </c>
      <c r="AE13" s="52">
        <f>Q13*(1+$D$27)</f>
        <v>0</v>
      </c>
      <c r="AF13" s="52">
        <f t="shared" ref="AF13:AP13" si="18">R13*(1+$D$27)</f>
        <v>0</v>
      </c>
      <c r="AG13" s="52">
        <f t="shared" si="18"/>
        <v>0</v>
      </c>
      <c r="AH13" s="52">
        <f t="shared" si="18"/>
        <v>0</v>
      </c>
      <c r="AI13" s="52">
        <f t="shared" si="18"/>
        <v>0</v>
      </c>
      <c r="AJ13" s="52">
        <f t="shared" si="18"/>
        <v>0</v>
      </c>
      <c r="AK13" s="52">
        <f t="shared" si="18"/>
        <v>0</v>
      </c>
      <c r="AL13" s="52">
        <f t="shared" si="18"/>
        <v>0</v>
      </c>
      <c r="AM13" s="52">
        <f t="shared" si="18"/>
        <v>0</v>
      </c>
      <c r="AN13" s="52">
        <f t="shared" si="18"/>
        <v>0</v>
      </c>
      <c r="AO13" s="52">
        <f t="shared" si="18"/>
        <v>0</v>
      </c>
      <c r="AP13" s="52">
        <f t="shared" si="18"/>
        <v>0</v>
      </c>
      <c r="AQ13" s="20">
        <f t="shared" si="8"/>
        <v>0</v>
      </c>
      <c r="AS13" s="52">
        <f>AE13*(1+$E$27)</f>
        <v>0</v>
      </c>
      <c r="AT13" s="52">
        <f t="shared" ref="AT13:BD13" si="19">AF13*(1+$E$27)</f>
        <v>0</v>
      </c>
      <c r="AU13" s="52">
        <f t="shared" si="19"/>
        <v>0</v>
      </c>
      <c r="AV13" s="52">
        <f t="shared" si="19"/>
        <v>0</v>
      </c>
      <c r="AW13" s="52">
        <f t="shared" si="19"/>
        <v>0</v>
      </c>
      <c r="AX13" s="52">
        <f t="shared" si="19"/>
        <v>0</v>
      </c>
      <c r="AY13" s="52">
        <f t="shared" si="19"/>
        <v>0</v>
      </c>
      <c r="AZ13" s="52">
        <f t="shared" si="19"/>
        <v>0</v>
      </c>
      <c r="BA13" s="52">
        <f t="shared" si="19"/>
        <v>0</v>
      </c>
      <c r="BB13" s="52">
        <f t="shared" si="19"/>
        <v>0</v>
      </c>
      <c r="BC13" s="52">
        <f t="shared" si="19"/>
        <v>0</v>
      </c>
      <c r="BD13" s="52">
        <f t="shared" si="19"/>
        <v>0</v>
      </c>
      <c r="BE13" s="20">
        <f t="shared" si="10"/>
        <v>0</v>
      </c>
      <c r="BG13" s="52">
        <f>AS13*(1+$F$27)</f>
        <v>0</v>
      </c>
      <c r="BH13" s="52">
        <f t="shared" ref="BH13:BR13" si="20">AT13*(1+$F$27)</f>
        <v>0</v>
      </c>
      <c r="BI13" s="52">
        <f t="shared" si="20"/>
        <v>0</v>
      </c>
      <c r="BJ13" s="52">
        <f t="shared" si="20"/>
        <v>0</v>
      </c>
      <c r="BK13" s="52">
        <f t="shared" si="20"/>
        <v>0</v>
      </c>
      <c r="BL13" s="52">
        <f t="shared" si="20"/>
        <v>0</v>
      </c>
      <c r="BM13" s="52">
        <f t="shared" si="20"/>
        <v>0</v>
      </c>
      <c r="BN13" s="52">
        <f t="shared" si="20"/>
        <v>0</v>
      </c>
      <c r="BO13" s="52">
        <f t="shared" si="20"/>
        <v>0</v>
      </c>
      <c r="BP13" s="52">
        <f t="shared" si="20"/>
        <v>0</v>
      </c>
      <c r="BQ13" s="52">
        <f t="shared" si="20"/>
        <v>0</v>
      </c>
      <c r="BR13" s="52">
        <f t="shared" si="20"/>
        <v>0</v>
      </c>
      <c r="BS13" s="20">
        <f t="shared" si="12"/>
        <v>0</v>
      </c>
    </row>
    <row r="14" spans="1:71" x14ac:dyDescent="0.2">
      <c r="B14" t="s">
        <v>155</v>
      </c>
      <c r="C14" s="45"/>
      <c r="D14" s="45"/>
      <c r="E14" s="45"/>
      <c r="F14" s="45"/>
      <c r="G14" s="45"/>
      <c r="H14" s="51"/>
      <c r="I14" s="51"/>
      <c r="J14" s="51"/>
      <c r="K14" s="51"/>
      <c r="L14" s="51"/>
      <c r="M14" s="51"/>
      <c r="N14" s="51"/>
      <c r="O14" s="20">
        <f t="shared" si="4"/>
        <v>0</v>
      </c>
      <c r="Q14" s="52">
        <f>C14*(1+$C$28)</f>
        <v>0</v>
      </c>
      <c r="R14" s="52">
        <f t="shared" ref="R14:AB14" si="21">D14*(1+$C$28)</f>
        <v>0</v>
      </c>
      <c r="S14" s="52">
        <f t="shared" si="21"/>
        <v>0</v>
      </c>
      <c r="T14" s="52">
        <f t="shared" si="21"/>
        <v>0</v>
      </c>
      <c r="U14" s="52">
        <f t="shared" si="21"/>
        <v>0</v>
      </c>
      <c r="V14" s="52">
        <f t="shared" si="21"/>
        <v>0</v>
      </c>
      <c r="W14" s="52">
        <f t="shared" si="21"/>
        <v>0</v>
      </c>
      <c r="X14" s="52">
        <f t="shared" si="21"/>
        <v>0</v>
      </c>
      <c r="Y14" s="52">
        <f t="shared" si="21"/>
        <v>0</v>
      </c>
      <c r="Z14" s="52">
        <f t="shared" si="21"/>
        <v>0</v>
      </c>
      <c r="AA14" s="52">
        <f t="shared" si="21"/>
        <v>0</v>
      </c>
      <c r="AB14" s="52">
        <f t="shared" si="21"/>
        <v>0</v>
      </c>
      <c r="AC14" s="20">
        <f t="shared" si="6"/>
        <v>0</v>
      </c>
      <c r="AE14" s="52">
        <f>Q14*(1+$D$28)</f>
        <v>0</v>
      </c>
      <c r="AF14" s="52">
        <f t="shared" ref="AF14:AP14" si="22">R14*(1+$D$28)</f>
        <v>0</v>
      </c>
      <c r="AG14" s="52">
        <f t="shared" si="22"/>
        <v>0</v>
      </c>
      <c r="AH14" s="52">
        <f t="shared" si="22"/>
        <v>0</v>
      </c>
      <c r="AI14" s="52">
        <f t="shared" si="22"/>
        <v>0</v>
      </c>
      <c r="AJ14" s="52">
        <f t="shared" si="22"/>
        <v>0</v>
      </c>
      <c r="AK14" s="52">
        <f t="shared" si="22"/>
        <v>0</v>
      </c>
      <c r="AL14" s="52">
        <f t="shared" si="22"/>
        <v>0</v>
      </c>
      <c r="AM14" s="52">
        <f t="shared" si="22"/>
        <v>0</v>
      </c>
      <c r="AN14" s="52">
        <f t="shared" si="22"/>
        <v>0</v>
      </c>
      <c r="AO14" s="52">
        <f t="shared" si="22"/>
        <v>0</v>
      </c>
      <c r="AP14" s="52">
        <f t="shared" si="22"/>
        <v>0</v>
      </c>
      <c r="AQ14" s="20">
        <f t="shared" si="8"/>
        <v>0</v>
      </c>
      <c r="AS14" s="52">
        <f>AE14*(1+$E$28)</f>
        <v>0</v>
      </c>
      <c r="AT14" s="52">
        <f t="shared" ref="AT14:BD14" si="23">AF14*(1+$E$28)</f>
        <v>0</v>
      </c>
      <c r="AU14" s="52">
        <f t="shared" si="23"/>
        <v>0</v>
      </c>
      <c r="AV14" s="52">
        <f t="shared" si="23"/>
        <v>0</v>
      </c>
      <c r="AW14" s="52">
        <f t="shared" si="23"/>
        <v>0</v>
      </c>
      <c r="AX14" s="52">
        <f t="shared" si="23"/>
        <v>0</v>
      </c>
      <c r="AY14" s="52">
        <f t="shared" si="23"/>
        <v>0</v>
      </c>
      <c r="AZ14" s="52">
        <f t="shared" si="23"/>
        <v>0</v>
      </c>
      <c r="BA14" s="52">
        <f t="shared" si="23"/>
        <v>0</v>
      </c>
      <c r="BB14" s="52">
        <f t="shared" si="23"/>
        <v>0</v>
      </c>
      <c r="BC14" s="52">
        <f t="shared" si="23"/>
        <v>0</v>
      </c>
      <c r="BD14" s="52">
        <f t="shared" si="23"/>
        <v>0</v>
      </c>
      <c r="BE14" s="20">
        <f t="shared" si="10"/>
        <v>0</v>
      </c>
      <c r="BG14" s="52">
        <f>AS14*(1+$F$28)</f>
        <v>0</v>
      </c>
      <c r="BH14" s="52">
        <f t="shared" ref="BH14:BR14" si="24">AT14*(1+$F$28)</f>
        <v>0</v>
      </c>
      <c r="BI14" s="52">
        <f t="shared" si="24"/>
        <v>0</v>
      </c>
      <c r="BJ14" s="52">
        <f t="shared" si="24"/>
        <v>0</v>
      </c>
      <c r="BK14" s="52">
        <f t="shared" si="24"/>
        <v>0</v>
      </c>
      <c r="BL14" s="52">
        <f t="shared" si="24"/>
        <v>0</v>
      </c>
      <c r="BM14" s="52">
        <f t="shared" si="24"/>
        <v>0</v>
      </c>
      <c r="BN14" s="52">
        <f t="shared" si="24"/>
        <v>0</v>
      </c>
      <c r="BO14" s="52">
        <f t="shared" si="24"/>
        <v>0</v>
      </c>
      <c r="BP14" s="52">
        <f t="shared" si="24"/>
        <v>0</v>
      </c>
      <c r="BQ14" s="52">
        <f t="shared" si="24"/>
        <v>0</v>
      </c>
      <c r="BR14" s="52">
        <f t="shared" si="24"/>
        <v>0</v>
      </c>
      <c r="BS14" s="20">
        <f t="shared" si="12"/>
        <v>0</v>
      </c>
    </row>
    <row r="15" spans="1:71" x14ac:dyDescent="0.2">
      <c r="B15" s="99" t="s">
        <v>200</v>
      </c>
      <c r="C15" s="45"/>
      <c r="D15" s="45"/>
      <c r="E15" s="45"/>
      <c r="F15" s="45"/>
      <c r="G15" s="45"/>
      <c r="H15" s="51"/>
      <c r="I15" s="51"/>
      <c r="J15" s="51"/>
      <c r="K15" s="51"/>
      <c r="L15" s="51"/>
      <c r="M15" s="51"/>
      <c r="N15" s="51"/>
      <c r="O15" s="20">
        <f t="shared" si="4"/>
        <v>0</v>
      </c>
      <c r="Q15" s="52">
        <f>C15*(1+$C$29)</f>
        <v>0</v>
      </c>
      <c r="R15" s="52">
        <f t="shared" ref="R15:AB15" si="25">D15*(1+$C$29)</f>
        <v>0</v>
      </c>
      <c r="S15" s="52">
        <f t="shared" si="25"/>
        <v>0</v>
      </c>
      <c r="T15" s="52">
        <f t="shared" si="25"/>
        <v>0</v>
      </c>
      <c r="U15" s="52">
        <f t="shared" si="25"/>
        <v>0</v>
      </c>
      <c r="V15" s="52">
        <f t="shared" si="25"/>
        <v>0</v>
      </c>
      <c r="W15" s="52">
        <f t="shared" si="25"/>
        <v>0</v>
      </c>
      <c r="X15" s="52">
        <f t="shared" si="25"/>
        <v>0</v>
      </c>
      <c r="Y15" s="52">
        <f t="shared" si="25"/>
        <v>0</v>
      </c>
      <c r="Z15" s="52">
        <f t="shared" si="25"/>
        <v>0</v>
      </c>
      <c r="AA15" s="52">
        <f t="shared" si="25"/>
        <v>0</v>
      </c>
      <c r="AB15" s="52">
        <f t="shared" si="25"/>
        <v>0</v>
      </c>
      <c r="AC15" s="20">
        <f t="shared" si="6"/>
        <v>0</v>
      </c>
      <c r="AE15" s="52">
        <f>Q15*(1+$D$29)</f>
        <v>0</v>
      </c>
      <c r="AF15" s="52">
        <f t="shared" ref="AF15:AP15" si="26">R15*(1+$D$29)</f>
        <v>0</v>
      </c>
      <c r="AG15" s="52">
        <f t="shared" si="26"/>
        <v>0</v>
      </c>
      <c r="AH15" s="52">
        <f t="shared" si="26"/>
        <v>0</v>
      </c>
      <c r="AI15" s="52">
        <f t="shared" si="26"/>
        <v>0</v>
      </c>
      <c r="AJ15" s="52">
        <f t="shared" si="26"/>
        <v>0</v>
      </c>
      <c r="AK15" s="52">
        <f t="shared" si="26"/>
        <v>0</v>
      </c>
      <c r="AL15" s="52">
        <f t="shared" si="26"/>
        <v>0</v>
      </c>
      <c r="AM15" s="52">
        <f t="shared" si="26"/>
        <v>0</v>
      </c>
      <c r="AN15" s="52">
        <f t="shared" si="26"/>
        <v>0</v>
      </c>
      <c r="AO15" s="52">
        <f t="shared" si="26"/>
        <v>0</v>
      </c>
      <c r="AP15" s="52">
        <f t="shared" si="26"/>
        <v>0</v>
      </c>
      <c r="AQ15" s="20">
        <f t="shared" si="8"/>
        <v>0</v>
      </c>
      <c r="AS15" s="52">
        <f>AE15*(1+$E$29)</f>
        <v>0</v>
      </c>
      <c r="AT15" s="52">
        <f t="shared" ref="AT15:BD15" si="27">AF15*(1+$E$29)</f>
        <v>0</v>
      </c>
      <c r="AU15" s="52">
        <f t="shared" si="27"/>
        <v>0</v>
      </c>
      <c r="AV15" s="52">
        <f t="shared" si="27"/>
        <v>0</v>
      </c>
      <c r="AW15" s="52">
        <f t="shared" si="27"/>
        <v>0</v>
      </c>
      <c r="AX15" s="52">
        <f t="shared" si="27"/>
        <v>0</v>
      </c>
      <c r="AY15" s="52">
        <f t="shared" si="27"/>
        <v>0</v>
      </c>
      <c r="AZ15" s="52">
        <f t="shared" si="27"/>
        <v>0</v>
      </c>
      <c r="BA15" s="52">
        <f t="shared" si="27"/>
        <v>0</v>
      </c>
      <c r="BB15" s="52">
        <f t="shared" si="27"/>
        <v>0</v>
      </c>
      <c r="BC15" s="52">
        <f t="shared" si="27"/>
        <v>0</v>
      </c>
      <c r="BD15" s="52">
        <f t="shared" si="27"/>
        <v>0</v>
      </c>
      <c r="BE15" s="20">
        <f t="shared" si="10"/>
        <v>0</v>
      </c>
      <c r="BG15" s="52">
        <f>AS15*(1+$F$29)</f>
        <v>0</v>
      </c>
      <c r="BH15" s="52">
        <f t="shared" ref="BH15:BR15" si="28">AT15*(1+$F$29)</f>
        <v>0</v>
      </c>
      <c r="BI15" s="52">
        <f t="shared" si="28"/>
        <v>0</v>
      </c>
      <c r="BJ15" s="52">
        <f t="shared" si="28"/>
        <v>0</v>
      </c>
      <c r="BK15" s="52">
        <f t="shared" si="28"/>
        <v>0</v>
      </c>
      <c r="BL15" s="52">
        <f t="shared" si="28"/>
        <v>0</v>
      </c>
      <c r="BM15" s="52">
        <f t="shared" si="28"/>
        <v>0</v>
      </c>
      <c r="BN15" s="52">
        <f t="shared" si="28"/>
        <v>0</v>
      </c>
      <c r="BO15" s="52">
        <f t="shared" si="28"/>
        <v>0</v>
      </c>
      <c r="BP15" s="52">
        <f t="shared" si="28"/>
        <v>0</v>
      </c>
      <c r="BQ15" s="52">
        <f t="shared" si="28"/>
        <v>0</v>
      </c>
      <c r="BR15" s="52">
        <f t="shared" si="28"/>
        <v>0</v>
      </c>
      <c r="BS15" s="20">
        <f t="shared" si="12"/>
        <v>0</v>
      </c>
    </row>
    <row r="16" spans="1:71" x14ac:dyDescent="0.2">
      <c r="B16" s="99" t="s">
        <v>221</v>
      </c>
      <c r="C16" s="45"/>
      <c r="D16" s="45"/>
      <c r="E16" s="45"/>
      <c r="F16" s="45"/>
      <c r="G16" s="45"/>
      <c r="H16" s="51"/>
      <c r="I16" s="51"/>
      <c r="J16" s="51"/>
      <c r="K16" s="51"/>
      <c r="L16" s="51"/>
      <c r="M16" s="51"/>
      <c r="N16" s="51"/>
      <c r="O16" s="20">
        <f t="shared" si="4"/>
        <v>0</v>
      </c>
      <c r="Q16" s="52">
        <f>C16*(1+$C$30)</f>
        <v>0</v>
      </c>
      <c r="R16" s="52">
        <f t="shared" ref="R16:AB16" si="29">D16*(1+$C$30)</f>
        <v>0</v>
      </c>
      <c r="S16" s="52">
        <f t="shared" si="29"/>
        <v>0</v>
      </c>
      <c r="T16" s="52">
        <f t="shared" si="29"/>
        <v>0</v>
      </c>
      <c r="U16" s="52">
        <f t="shared" si="29"/>
        <v>0</v>
      </c>
      <c r="V16" s="52">
        <f t="shared" si="29"/>
        <v>0</v>
      </c>
      <c r="W16" s="52">
        <f t="shared" si="29"/>
        <v>0</v>
      </c>
      <c r="X16" s="52">
        <f t="shared" si="29"/>
        <v>0</v>
      </c>
      <c r="Y16" s="52">
        <f t="shared" si="29"/>
        <v>0</v>
      </c>
      <c r="Z16" s="52">
        <f t="shared" si="29"/>
        <v>0</v>
      </c>
      <c r="AA16" s="52">
        <f t="shared" si="29"/>
        <v>0</v>
      </c>
      <c r="AB16" s="52">
        <f t="shared" si="29"/>
        <v>0</v>
      </c>
      <c r="AC16" s="20">
        <f t="shared" si="6"/>
        <v>0</v>
      </c>
      <c r="AE16" s="52">
        <f>Q16*(1+$D$30)</f>
        <v>0</v>
      </c>
      <c r="AF16" s="52">
        <f t="shared" ref="AF16:AP16" si="30">R16*(1+$D$30)</f>
        <v>0</v>
      </c>
      <c r="AG16" s="52">
        <f t="shared" si="30"/>
        <v>0</v>
      </c>
      <c r="AH16" s="52">
        <f t="shared" si="30"/>
        <v>0</v>
      </c>
      <c r="AI16" s="52">
        <f t="shared" si="30"/>
        <v>0</v>
      </c>
      <c r="AJ16" s="52">
        <f t="shared" si="30"/>
        <v>0</v>
      </c>
      <c r="AK16" s="52">
        <f t="shared" si="30"/>
        <v>0</v>
      </c>
      <c r="AL16" s="52">
        <f t="shared" si="30"/>
        <v>0</v>
      </c>
      <c r="AM16" s="52">
        <f t="shared" si="30"/>
        <v>0</v>
      </c>
      <c r="AN16" s="52">
        <f t="shared" si="30"/>
        <v>0</v>
      </c>
      <c r="AO16" s="52">
        <f t="shared" si="30"/>
        <v>0</v>
      </c>
      <c r="AP16" s="52">
        <f t="shared" si="30"/>
        <v>0</v>
      </c>
      <c r="AQ16" s="20">
        <f t="shared" si="8"/>
        <v>0</v>
      </c>
      <c r="AS16" s="52">
        <f>AE16*(1+$E$30)</f>
        <v>0</v>
      </c>
      <c r="AT16" s="52">
        <f t="shared" ref="AT16:BD16" si="31">AF16*(1+$E$30)</f>
        <v>0</v>
      </c>
      <c r="AU16" s="52">
        <f t="shared" si="31"/>
        <v>0</v>
      </c>
      <c r="AV16" s="52">
        <f t="shared" si="31"/>
        <v>0</v>
      </c>
      <c r="AW16" s="52">
        <f t="shared" si="31"/>
        <v>0</v>
      </c>
      <c r="AX16" s="52">
        <f t="shared" si="31"/>
        <v>0</v>
      </c>
      <c r="AY16" s="52">
        <f t="shared" si="31"/>
        <v>0</v>
      </c>
      <c r="AZ16" s="52">
        <f t="shared" si="31"/>
        <v>0</v>
      </c>
      <c r="BA16" s="52">
        <f t="shared" si="31"/>
        <v>0</v>
      </c>
      <c r="BB16" s="52">
        <f t="shared" si="31"/>
        <v>0</v>
      </c>
      <c r="BC16" s="52">
        <f t="shared" si="31"/>
        <v>0</v>
      </c>
      <c r="BD16" s="52">
        <f t="shared" si="31"/>
        <v>0</v>
      </c>
      <c r="BE16" s="20">
        <f t="shared" si="10"/>
        <v>0</v>
      </c>
      <c r="BG16" s="52">
        <f>AS16*(1+$F$30)</f>
        <v>0</v>
      </c>
      <c r="BH16" s="52">
        <f t="shared" ref="BH16:BR16" si="32">AT16*(1+$F$30)</f>
        <v>0</v>
      </c>
      <c r="BI16" s="52">
        <f t="shared" si="32"/>
        <v>0</v>
      </c>
      <c r="BJ16" s="52">
        <f t="shared" si="32"/>
        <v>0</v>
      </c>
      <c r="BK16" s="52">
        <f t="shared" si="32"/>
        <v>0</v>
      </c>
      <c r="BL16" s="52">
        <f t="shared" si="32"/>
        <v>0</v>
      </c>
      <c r="BM16" s="52">
        <f t="shared" si="32"/>
        <v>0</v>
      </c>
      <c r="BN16" s="52">
        <f t="shared" si="32"/>
        <v>0</v>
      </c>
      <c r="BO16" s="52">
        <f t="shared" si="32"/>
        <v>0</v>
      </c>
      <c r="BP16" s="52">
        <f t="shared" si="32"/>
        <v>0</v>
      </c>
      <c r="BQ16" s="52">
        <f t="shared" si="32"/>
        <v>0</v>
      </c>
      <c r="BR16" s="52">
        <f t="shared" si="32"/>
        <v>0</v>
      </c>
      <c r="BS16" s="20">
        <f t="shared" si="12"/>
        <v>0</v>
      </c>
    </row>
    <row r="17" spans="1:71" x14ac:dyDescent="0.2">
      <c r="B17" t="s">
        <v>37</v>
      </c>
      <c r="C17" s="45"/>
      <c r="D17" s="45"/>
      <c r="E17" s="45"/>
      <c r="F17" s="45"/>
      <c r="G17" s="45"/>
      <c r="H17" s="51"/>
      <c r="I17" s="51"/>
      <c r="J17" s="51"/>
      <c r="K17" s="51"/>
      <c r="L17" s="51"/>
      <c r="M17" s="51"/>
      <c r="N17" s="51"/>
      <c r="O17" s="20">
        <f t="shared" si="4"/>
        <v>0</v>
      </c>
      <c r="Q17" s="52">
        <f>C17*(1+$C$31)</f>
        <v>0</v>
      </c>
      <c r="R17" s="52">
        <f t="shared" ref="R17:AB17" si="33">D17*(1+$C$31)</f>
        <v>0</v>
      </c>
      <c r="S17" s="52">
        <f t="shared" si="33"/>
        <v>0</v>
      </c>
      <c r="T17" s="52">
        <f t="shared" si="33"/>
        <v>0</v>
      </c>
      <c r="U17" s="52">
        <f t="shared" si="33"/>
        <v>0</v>
      </c>
      <c r="V17" s="52">
        <f t="shared" si="33"/>
        <v>0</v>
      </c>
      <c r="W17" s="52">
        <f t="shared" si="33"/>
        <v>0</v>
      </c>
      <c r="X17" s="52">
        <f t="shared" si="33"/>
        <v>0</v>
      </c>
      <c r="Y17" s="52">
        <f t="shared" si="33"/>
        <v>0</v>
      </c>
      <c r="Z17" s="52">
        <f t="shared" si="33"/>
        <v>0</v>
      </c>
      <c r="AA17" s="52">
        <f t="shared" si="33"/>
        <v>0</v>
      </c>
      <c r="AB17" s="52">
        <f t="shared" si="33"/>
        <v>0</v>
      </c>
      <c r="AC17" s="20">
        <f t="shared" si="6"/>
        <v>0</v>
      </c>
      <c r="AE17" s="52">
        <f>Q17*(1+$D$31)</f>
        <v>0</v>
      </c>
      <c r="AF17" s="52">
        <f t="shared" ref="AF17:AP17" si="34">R17*(1+$D$31)</f>
        <v>0</v>
      </c>
      <c r="AG17" s="52">
        <f t="shared" si="34"/>
        <v>0</v>
      </c>
      <c r="AH17" s="52">
        <f t="shared" si="34"/>
        <v>0</v>
      </c>
      <c r="AI17" s="52">
        <f t="shared" si="34"/>
        <v>0</v>
      </c>
      <c r="AJ17" s="52">
        <f t="shared" si="34"/>
        <v>0</v>
      </c>
      <c r="AK17" s="52">
        <f t="shared" si="34"/>
        <v>0</v>
      </c>
      <c r="AL17" s="52">
        <f t="shared" si="34"/>
        <v>0</v>
      </c>
      <c r="AM17" s="52">
        <f t="shared" si="34"/>
        <v>0</v>
      </c>
      <c r="AN17" s="52">
        <f t="shared" si="34"/>
        <v>0</v>
      </c>
      <c r="AO17" s="52">
        <f t="shared" si="34"/>
        <v>0</v>
      </c>
      <c r="AP17" s="52">
        <f t="shared" si="34"/>
        <v>0</v>
      </c>
      <c r="AQ17" s="20">
        <f t="shared" si="8"/>
        <v>0</v>
      </c>
      <c r="AS17" s="52">
        <f>AE17*(1+$E$31)</f>
        <v>0</v>
      </c>
      <c r="AT17" s="52">
        <f t="shared" ref="AT17:BD17" si="35">AF17*(1+$E$31)</f>
        <v>0</v>
      </c>
      <c r="AU17" s="52">
        <f t="shared" si="35"/>
        <v>0</v>
      </c>
      <c r="AV17" s="52">
        <f t="shared" si="35"/>
        <v>0</v>
      </c>
      <c r="AW17" s="52">
        <f t="shared" si="35"/>
        <v>0</v>
      </c>
      <c r="AX17" s="52">
        <f t="shared" si="35"/>
        <v>0</v>
      </c>
      <c r="AY17" s="52">
        <f t="shared" si="35"/>
        <v>0</v>
      </c>
      <c r="AZ17" s="52">
        <f t="shared" si="35"/>
        <v>0</v>
      </c>
      <c r="BA17" s="52">
        <f t="shared" si="35"/>
        <v>0</v>
      </c>
      <c r="BB17" s="52">
        <f t="shared" si="35"/>
        <v>0</v>
      </c>
      <c r="BC17" s="52">
        <f t="shared" si="35"/>
        <v>0</v>
      </c>
      <c r="BD17" s="52">
        <f t="shared" si="35"/>
        <v>0</v>
      </c>
      <c r="BE17" s="20">
        <f t="shared" si="10"/>
        <v>0</v>
      </c>
      <c r="BG17" s="52">
        <f>AS17*(1+$F$31)</f>
        <v>0</v>
      </c>
      <c r="BH17" s="52">
        <f t="shared" ref="BH17:BR17" si="36">AT17*(1+$F$31)</f>
        <v>0</v>
      </c>
      <c r="BI17" s="52">
        <f t="shared" si="36"/>
        <v>0</v>
      </c>
      <c r="BJ17" s="52">
        <f t="shared" si="36"/>
        <v>0</v>
      </c>
      <c r="BK17" s="52">
        <f t="shared" si="36"/>
        <v>0</v>
      </c>
      <c r="BL17" s="52">
        <f t="shared" si="36"/>
        <v>0</v>
      </c>
      <c r="BM17" s="52">
        <f t="shared" si="36"/>
        <v>0</v>
      </c>
      <c r="BN17" s="52">
        <f t="shared" si="36"/>
        <v>0</v>
      </c>
      <c r="BO17" s="52">
        <f t="shared" si="36"/>
        <v>0</v>
      </c>
      <c r="BP17" s="52">
        <f t="shared" si="36"/>
        <v>0</v>
      </c>
      <c r="BQ17" s="52">
        <f t="shared" si="36"/>
        <v>0</v>
      </c>
      <c r="BR17" s="52">
        <f t="shared" si="36"/>
        <v>0</v>
      </c>
      <c r="BS17" s="20">
        <f t="shared" si="12"/>
        <v>0</v>
      </c>
    </row>
    <row r="18" spans="1:71" x14ac:dyDescent="0.2">
      <c r="B18" t="s">
        <v>12</v>
      </c>
      <c r="C18" s="45"/>
      <c r="D18" s="45"/>
      <c r="E18" s="45"/>
      <c r="F18" s="45"/>
      <c r="G18" s="45"/>
      <c r="H18" s="51"/>
      <c r="I18" s="51"/>
      <c r="J18" s="51"/>
      <c r="K18" s="51"/>
      <c r="L18" s="51"/>
      <c r="M18" s="51"/>
      <c r="N18" s="51"/>
      <c r="O18" s="20">
        <f t="shared" si="4"/>
        <v>0</v>
      </c>
      <c r="Q18" s="52">
        <f>C18*(1+$C$32)</f>
        <v>0</v>
      </c>
      <c r="R18" s="52">
        <f t="shared" ref="R18:AB18" si="37">D18*(1+$C$32)</f>
        <v>0</v>
      </c>
      <c r="S18" s="52">
        <f t="shared" si="37"/>
        <v>0</v>
      </c>
      <c r="T18" s="52">
        <f t="shared" si="37"/>
        <v>0</v>
      </c>
      <c r="U18" s="52">
        <f t="shared" si="37"/>
        <v>0</v>
      </c>
      <c r="V18" s="52">
        <f t="shared" si="37"/>
        <v>0</v>
      </c>
      <c r="W18" s="52">
        <f t="shared" si="37"/>
        <v>0</v>
      </c>
      <c r="X18" s="52">
        <f t="shared" si="37"/>
        <v>0</v>
      </c>
      <c r="Y18" s="52">
        <f t="shared" si="37"/>
        <v>0</v>
      </c>
      <c r="Z18" s="52">
        <f t="shared" si="37"/>
        <v>0</v>
      </c>
      <c r="AA18" s="52">
        <f t="shared" si="37"/>
        <v>0</v>
      </c>
      <c r="AB18" s="52">
        <f t="shared" si="37"/>
        <v>0</v>
      </c>
      <c r="AC18" s="20">
        <f t="shared" si="6"/>
        <v>0</v>
      </c>
      <c r="AE18" s="52">
        <f>Q18*(1+$D$32)</f>
        <v>0</v>
      </c>
      <c r="AF18" s="52">
        <f t="shared" ref="AF18:AP18" si="38">R18*(1+$D$32)</f>
        <v>0</v>
      </c>
      <c r="AG18" s="52">
        <f t="shared" si="38"/>
        <v>0</v>
      </c>
      <c r="AH18" s="52">
        <f t="shared" si="38"/>
        <v>0</v>
      </c>
      <c r="AI18" s="52">
        <f t="shared" si="38"/>
        <v>0</v>
      </c>
      <c r="AJ18" s="52">
        <f t="shared" si="38"/>
        <v>0</v>
      </c>
      <c r="AK18" s="52">
        <f t="shared" si="38"/>
        <v>0</v>
      </c>
      <c r="AL18" s="52">
        <f t="shared" si="38"/>
        <v>0</v>
      </c>
      <c r="AM18" s="52">
        <f t="shared" si="38"/>
        <v>0</v>
      </c>
      <c r="AN18" s="52">
        <f t="shared" si="38"/>
        <v>0</v>
      </c>
      <c r="AO18" s="52">
        <f t="shared" si="38"/>
        <v>0</v>
      </c>
      <c r="AP18" s="52">
        <f t="shared" si="38"/>
        <v>0</v>
      </c>
      <c r="AQ18" s="20">
        <f t="shared" si="8"/>
        <v>0</v>
      </c>
      <c r="AS18" s="52">
        <f>AE18*(1+$E$32)</f>
        <v>0</v>
      </c>
      <c r="AT18" s="52">
        <f t="shared" ref="AT18:BD18" si="39">AF18*(1+$E$32)</f>
        <v>0</v>
      </c>
      <c r="AU18" s="52">
        <f t="shared" si="39"/>
        <v>0</v>
      </c>
      <c r="AV18" s="52">
        <f t="shared" si="39"/>
        <v>0</v>
      </c>
      <c r="AW18" s="52">
        <f t="shared" si="39"/>
        <v>0</v>
      </c>
      <c r="AX18" s="52">
        <f t="shared" si="39"/>
        <v>0</v>
      </c>
      <c r="AY18" s="52">
        <f t="shared" si="39"/>
        <v>0</v>
      </c>
      <c r="AZ18" s="52">
        <f t="shared" si="39"/>
        <v>0</v>
      </c>
      <c r="BA18" s="52">
        <f t="shared" si="39"/>
        <v>0</v>
      </c>
      <c r="BB18" s="52">
        <f t="shared" si="39"/>
        <v>0</v>
      </c>
      <c r="BC18" s="52">
        <f t="shared" si="39"/>
        <v>0</v>
      </c>
      <c r="BD18" s="52">
        <f t="shared" si="39"/>
        <v>0</v>
      </c>
      <c r="BE18" s="20">
        <f t="shared" si="10"/>
        <v>0</v>
      </c>
      <c r="BG18" s="52">
        <f>AS18*(1+$F$32)</f>
        <v>0</v>
      </c>
      <c r="BH18" s="52">
        <f t="shared" ref="BH18:BR18" si="40">AT18*(1+$F$32)</f>
        <v>0</v>
      </c>
      <c r="BI18" s="52">
        <f t="shared" si="40"/>
        <v>0</v>
      </c>
      <c r="BJ18" s="52">
        <f t="shared" si="40"/>
        <v>0</v>
      </c>
      <c r="BK18" s="52">
        <f t="shared" si="40"/>
        <v>0</v>
      </c>
      <c r="BL18" s="52">
        <f t="shared" si="40"/>
        <v>0</v>
      </c>
      <c r="BM18" s="52">
        <f t="shared" si="40"/>
        <v>0</v>
      </c>
      <c r="BN18" s="52">
        <f t="shared" si="40"/>
        <v>0</v>
      </c>
      <c r="BO18" s="52">
        <f t="shared" si="40"/>
        <v>0</v>
      </c>
      <c r="BP18" s="52">
        <f t="shared" si="40"/>
        <v>0</v>
      </c>
      <c r="BQ18" s="52">
        <f t="shared" si="40"/>
        <v>0</v>
      </c>
      <c r="BR18" s="52">
        <f t="shared" si="40"/>
        <v>0</v>
      </c>
      <c r="BS18" s="20">
        <f t="shared" si="12"/>
        <v>0</v>
      </c>
    </row>
    <row r="19" spans="1:71" x14ac:dyDescent="0.2">
      <c r="B19" t="s">
        <v>13</v>
      </c>
      <c r="C19" s="45"/>
      <c r="D19" s="45"/>
      <c r="E19" s="45"/>
      <c r="F19" s="45"/>
      <c r="G19" s="45"/>
      <c r="H19" s="51"/>
      <c r="I19" s="51"/>
      <c r="J19" s="51"/>
      <c r="K19" s="51"/>
      <c r="L19" s="51"/>
      <c r="M19" s="51"/>
      <c r="N19" s="51"/>
      <c r="O19" s="20">
        <f t="shared" si="4"/>
        <v>0</v>
      </c>
      <c r="Q19" s="52">
        <f>C19*(1+$C$33)</f>
        <v>0</v>
      </c>
      <c r="R19" s="52">
        <f t="shared" ref="R19:AB19" si="41">D19*(1+$C$33)</f>
        <v>0</v>
      </c>
      <c r="S19" s="52">
        <f t="shared" si="41"/>
        <v>0</v>
      </c>
      <c r="T19" s="52">
        <f t="shared" si="41"/>
        <v>0</v>
      </c>
      <c r="U19" s="52">
        <f t="shared" si="41"/>
        <v>0</v>
      </c>
      <c r="V19" s="52">
        <f t="shared" si="41"/>
        <v>0</v>
      </c>
      <c r="W19" s="52">
        <f t="shared" si="41"/>
        <v>0</v>
      </c>
      <c r="X19" s="52">
        <f t="shared" si="41"/>
        <v>0</v>
      </c>
      <c r="Y19" s="52">
        <f t="shared" si="41"/>
        <v>0</v>
      </c>
      <c r="Z19" s="52">
        <f t="shared" si="41"/>
        <v>0</v>
      </c>
      <c r="AA19" s="52">
        <f t="shared" si="41"/>
        <v>0</v>
      </c>
      <c r="AB19" s="52">
        <f t="shared" si="41"/>
        <v>0</v>
      </c>
      <c r="AC19" s="20">
        <f t="shared" si="6"/>
        <v>0</v>
      </c>
      <c r="AE19" s="52">
        <f>Q19*(1+$D$33)</f>
        <v>0</v>
      </c>
      <c r="AF19" s="52">
        <f t="shared" ref="AF19:AP19" si="42">R19*(1+$D$33)</f>
        <v>0</v>
      </c>
      <c r="AG19" s="52">
        <f t="shared" si="42"/>
        <v>0</v>
      </c>
      <c r="AH19" s="52">
        <f t="shared" si="42"/>
        <v>0</v>
      </c>
      <c r="AI19" s="52">
        <f t="shared" si="42"/>
        <v>0</v>
      </c>
      <c r="AJ19" s="52">
        <f t="shared" si="42"/>
        <v>0</v>
      </c>
      <c r="AK19" s="52">
        <f t="shared" si="42"/>
        <v>0</v>
      </c>
      <c r="AL19" s="52">
        <f t="shared" si="42"/>
        <v>0</v>
      </c>
      <c r="AM19" s="52">
        <f t="shared" si="42"/>
        <v>0</v>
      </c>
      <c r="AN19" s="52">
        <f t="shared" si="42"/>
        <v>0</v>
      </c>
      <c r="AO19" s="52">
        <f t="shared" si="42"/>
        <v>0</v>
      </c>
      <c r="AP19" s="52">
        <f t="shared" si="42"/>
        <v>0</v>
      </c>
      <c r="AQ19" s="20">
        <f t="shared" si="8"/>
        <v>0</v>
      </c>
      <c r="AS19" s="52">
        <f>AE19*(1+$E$33)</f>
        <v>0</v>
      </c>
      <c r="AT19" s="52">
        <f t="shared" ref="AT19:BD19" si="43">AF19*(1+$E$33)</f>
        <v>0</v>
      </c>
      <c r="AU19" s="52">
        <f t="shared" si="43"/>
        <v>0</v>
      </c>
      <c r="AV19" s="52">
        <f t="shared" si="43"/>
        <v>0</v>
      </c>
      <c r="AW19" s="52">
        <f t="shared" si="43"/>
        <v>0</v>
      </c>
      <c r="AX19" s="52">
        <f t="shared" si="43"/>
        <v>0</v>
      </c>
      <c r="AY19" s="52">
        <f t="shared" si="43"/>
        <v>0</v>
      </c>
      <c r="AZ19" s="52">
        <f t="shared" si="43"/>
        <v>0</v>
      </c>
      <c r="BA19" s="52">
        <f t="shared" si="43"/>
        <v>0</v>
      </c>
      <c r="BB19" s="52">
        <f t="shared" si="43"/>
        <v>0</v>
      </c>
      <c r="BC19" s="52">
        <f t="shared" si="43"/>
        <v>0</v>
      </c>
      <c r="BD19" s="52">
        <f t="shared" si="43"/>
        <v>0</v>
      </c>
      <c r="BE19" s="20">
        <f t="shared" si="10"/>
        <v>0</v>
      </c>
      <c r="BG19" s="52">
        <f>AS19*(1+$F$33)</f>
        <v>0</v>
      </c>
      <c r="BH19" s="52">
        <f t="shared" ref="BH19:BR19" si="44">AT19*(1+$F$33)</f>
        <v>0</v>
      </c>
      <c r="BI19" s="52">
        <f t="shared" si="44"/>
        <v>0</v>
      </c>
      <c r="BJ19" s="52">
        <f t="shared" si="44"/>
        <v>0</v>
      </c>
      <c r="BK19" s="52">
        <f t="shared" si="44"/>
        <v>0</v>
      </c>
      <c r="BL19" s="52">
        <f t="shared" si="44"/>
        <v>0</v>
      </c>
      <c r="BM19" s="52">
        <f t="shared" si="44"/>
        <v>0</v>
      </c>
      <c r="BN19" s="52">
        <f t="shared" si="44"/>
        <v>0</v>
      </c>
      <c r="BO19" s="52">
        <f t="shared" si="44"/>
        <v>0</v>
      </c>
      <c r="BP19" s="52">
        <f t="shared" si="44"/>
        <v>0</v>
      </c>
      <c r="BQ19" s="52">
        <f t="shared" si="44"/>
        <v>0</v>
      </c>
      <c r="BR19" s="52">
        <f t="shared" si="44"/>
        <v>0</v>
      </c>
      <c r="BS19" s="20">
        <f t="shared" si="12"/>
        <v>0</v>
      </c>
    </row>
    <row r="21" spans="1:71" x14ac:dyDescent="0.2">
      <c r="A21" t="s">
        <v>14</v>
      </c>
      <c r="C21" s="20">
        <f>SUM(C10:C20)</f>
        <v>0</v>
      </c>
      <c r="D21" s="20">
        <f t="shared" ref="D21:O21" si="45">SUM(D10:D20)</f>
        <v>0</v>
      </c>
      <c r="E21" s="20">
        <f t="shared" si="45"/>
        <v>0</v>
      </c>
      <c r="F21" s="20">
        <f t="shared" si="45"/>
        <v>0</v>
      </c>
      <c r="G21" s="20">
        <f t="shared" si="45"/>
        <v>0</v>
      </c>
      <c r="H21" s="20">
        <f t="shared" si="45"/>
        <v>0</v>
      </c>
      <c r="I21" s="20">
        <f t="shared" si="45"/>
        <v>0</v>
      </c>
      <c r="J21" s="20">
        <f t="shared" si="45"/>
        <v>0</v>
      </c>
      <c r="K21" s="20">
        <f t="shared" si="45"/>
        <v>0</v>
      </c>
      <c r="L21" s="20">
        <f t="shared" si="45"/>
        <v>0</v>
      </c>
      <c r="M21" s="20">
        <f t="shared" si="45"/>
        <v>0</v>
      </c>
      <c r="N21" s="20">
        <f t="shared" si="45"/>
        <v>0</v>
      </c>
      <c r="O21" s="20">
        <f t="shared" si="45"/>
        <v>0</v>
      </c>
      <c r="Q21" s="20">
        <f>SUM(Q10:Q20)</f>
        <v>0</v>
      </c>
      <c r="R21" s="20">
        <f t="shared" ref="R21" si="46">SUM(R10:R20)</f>
        <v>0</v>
      </c>
      <c r="S21" s="20">
        <f t="shared" ref="S21" si="47">SUM(S10:S20)</f>
        <v>0</v>
      </c>
      <c r="T21" s="20">
        <f t="shared" ref="T21" si="48">SUM(T10:T20)</f>
        <v>0</v>
      </c>
      <c r="U21" s="20">
        <f t="shared" ref="U21" si="49">SUM(U10:U20)</f>
        <v>0</v>
      </c>
      <c r="V21" s="20">
        <f t="shared" ref="V21" si="50">SUM(V10:V20)</f>
        <v>0</v>
      </c>
      <c r="W21" s="20">
        <f t="shared" ref="W21" si="51">SUM(W10:W20)</f>
        <v>0</v>
      </c>
      <c r="X21" s="20">
        <f t="shared" ref="X21" si="52">SUM(X10:X20)</f>
        <v>0</v>
      </c>
      <c r="Y21" s="20">
        <f t="shared" ref="Y21" si="53">SUM(Y10:Y20)</f>
        <v>0</v>
      </c>
      <c r="Z21" s="20">
        <f t="shared" ref="Z21" si="54">SUM(Z10:Z20)</f>
        <v>0</v>
      </c>
      <c r="AA21" s="20">
        <f t="shared" ref="AA21" si="55">SUM(AA10:AA20)</f>
        <v>0</v>
      </c>
      <c r="AB21" s="20">
        <f t="shared" ref="AB21" si="56">SUM(AB10:AB20)</f>
        <v>0</v>
      </c>
      <c r="AC21" s="20">
        <f t="shared" ref="AC21" si="57">SUM(AC10:AC20)</f>
        <v>0</v>
      </c>
      <c r="AE21" s="20">
        <f>SUM(AE10:AE20)</f>
        <v>0</v>
      </c>
      <c r="AF21" s="20">
        <f t="shared" ref="AF21" si="58">SUM(AF10:AF20)</f>
        <v>0</v>
      </c>
      <c r="AG21" s="20">
        <f t="shared" ref="AG21" si="59">SUM(AG10:AG20)</f>
        <v>0</v>
      </c>
      <c r="AH21" s="20">
        <f t="shared" ref="AH21" si="60">SUM(AH10:AH20)</f>
        <v>0</v>
      </c>
      <c r="AI21" s="20">
        <f t="shared" ref="AI21" si="61">SUM(AI10:AI20)</f>
        <v>0</v>
      </c>
      <c r="AJ21" s="20">
        <f t="shared" ref="AJ21" si="62">SUM(AJ10:AJ20)</f>
        <v>0</v>
      </c>
      <c r="AK21" s="20">
        <f t="shared" ref="AK21" si="63">SUM(AK10:AK20)</f>
        <v>0</v>
      </c>
      <c r="AL21" s="20">
        <f t="shared" ref="AL21" si="64">SUM(AL10:AL20)</f>
        <v>0</v>
      </c>
      <c r="AM21" s="20">
        <f t="shared" ref="AM21" si="65">SUM(AM10:AM20)</f>
        <v>0</v>
      </c>
      <c r="AN21" s="20">
        <f t="shared" ref="AN21" si="66">SUM(AN10:AN20)</f>
        <v>0</v>
      </c>
      <c r="AO21" s="20">
        <f t="shared" ref="AO21" si="67">SUM(AO10:AO20)</f>
        <v>0</v>
      </c>
      <c r="AP21" s="20">
        <f t="shared" ref="AP21" si="68">SUM(AP10:AP20)</f>
        <v>0</v>
      </c>
      <c r="AQ21" s="20">
        <f t="shared" ref="AQ21" si="69">SUM(AQ10:AQ20)</f>
        <v>0</v>
      </c>
      <c r="AS21" s="20">
        <f>SUM(AS10:AS20)</f>
        <v>0</v>
      </c>
      <c r="AT21" s="20">
        <f t="shared" ref="AT21" si="70">SUM(AT10:AT20)</f>
        <v>0</v>
      </c>
      <c r="AU21" s="20">
        <f t="shared" ref="AU21" si="71">SUM(AU10:AU20)</f>
        <v>0</v>
      </c>
      <c r="AV21" s="20">
        <f t="shared" ref="AV21" si="72">SUM(AV10:AV20)</f>
        <v>0</v>
      </c>
      <c r="AW21" s="20">
        <f t="shared" ref="AW21" si="73">SUM(AW10:AW20)</f>
        <v>0</v>
      </c>
      <c r="AX21" s="20">
        <f t="shared" ref="AX21" si="74">SUM(AX10:AX20)</f>
        <v>0</v>
      </c>
      <c r="AY21" s="20">
        <f t="shared" ref="AY21" si="75">SUM(AY10:AY20)</f>
        <v>0</v>
      </c>
      <c r="AZ21" s="20">
        <f t="shared" ref="AZ21" si="76">SUM(AZ10:AZ20)</f>
        <v>0</v>
      </c>
      <c r="BA21" s="20">
        <f t="shared" ref="BA21" si="77">SUM(BA10:BA20)</f>
        <v>0</v>
      </c>
      <c r="BB21" s="20">
        <f t="shared" ref="BB21" si="78">SUM(BB10:BB20)</f>
        <v>0</v>
      </c>
      <c r="BC21" s="20">
        <f t="shared" ref="BC21" si="79">SUM(BC10:BC20)</f>
        <v>0</v>
      </c>
      <c r="BD21" s="20">
        <f t="shared" ref="BD21" si="80">SUM(BD10:BD20)</f>
        <v>0</v>
      </c>
      <c r="BE21" s="20">
        <f t="shared" ref="BE21" si="81">SUM(BE10:BE20)</f>
        <v>0</v>
      </c>
      <c r="BG21" s="20">
        <f>SUM(BG10:BG20)</f>
        <v>0</v>
      </c>
      <c r="BH21" s="20">
        <f t="shared" ref="BH21" si="82">SUM(BH10:BH20)</f>
        <v>0</v>
      </c>
      <c r="BI21" s="20">
        <f t="shared" ref="BI21" si="83">SUM(BI10:BI20)</f>
        <v>0</v>
      </c>
      <c r="BJ21" s="20">
        <f t="shared" ref="BJ21" si="84">SUM(BJ10:BJ20)</f>
        <v>0</v>
      </c>
      <c r="BK21" s="20">
        <f t="shared" ref="BK21" si="85">SUM(BK10:BK20)</f>
        <v>0</v>
      </c>
      <c r="BL21" s="20">
        <f t="shared" ref="BL21" si="86">SUM(BL10:BL20)</f>
        <v>0</v>
      </c>
      <c r="BM21" s="20">
        <f t="shared" ref="BM21" si="87">SUM(BM10:BM20)</f>
        <v>0</v>
      </c>
      <c r="BN21" s="20">
        <f t="shared" ref="BN21" si="88">SUM(BN10:BN20)</f>
        <v>0</v>
      </c>
      <c r="BO21" s="20">
        <f t="shared" ref="BO21" si="89">SUM(BO10:BO20)</f>
        <v>0</v>
      </c>
      <c r="BP21" s="20">
        <f t="shared" ref="BP21" si="90">SUM(BP10:BP20)</f>
        <v>0</v>
      </c>
      <c r="BQ21" s="20">
        <f t="shared" ref="BQ21" si="91">SUM(BQ10:BQ20)</f>
        <v>0</v>
      </c>
      <c r="BR21" s="20">
        <f t="shared" ref="BR21" si="92">SUM(BR10:BR20)</f>
        <v>0</v>
      </c>
      <c r="BS21" s="20">
        <f t="shared" ref="BS21" si="93">SUM(BS10:BS20)</f>
        <v>0</v>
      </c>
    </row>
    <row r="23" spans="1:71" x14ac:dyDescent="0.2">
      <c r="A23" t="s">
        <v>32</v>
      </c>
      <c r="C23" t="s">
        <v>44</v>
      </c>
      <c r="D23" t="s">
        <v>45</v>
      </c>
      <c r="E23" t="s">
        <v>46</v>
      </c>
      <c r="F23" t="s">
        <v>47</v>
      </c>
    </row>
    <row r="24" spans="1:71" x14ac:dyDescent="0.2">
      <c r="B24" t="s">
        <v>15</v>
      </c>
      <c r="C24" s="43">
        <v>0</v>
      </c>
      <c r="D24" s="43">
        <v>0</v>
      </c>
      <c r="E24" s="43">
        <v>0</v>
      </c>
      <c r="F24" s="43">
        <v>0</v>
      </c>
    </row>
    <row r="25" spans="1:71" x14ac:dyDescent="0.2">
      <c r="B25" s="104" t="s">
        <v>10</v>
      </c>
      <c r="C25" s="43">
        <v>0</v>
      </c>
      <c r="D25" s="43">
        <v>0</v>
      </c>
      <c r="E25" s="43">
        <v>0</v>
      </c>
      <c r="F25" s="43">
        <v>0</v>
      </c>
    </row>
    <row r="26" spans="1:71" x14ac:dyDescent="0.2">
      <c r="B26" t="s">
        <v>16</v>
      </c>
      <c r="C26" s="43">
        <v>0</v>
      </c>
      <c r="D26" s="43">
        <v>0</v>
      </c>
      <c r="E26" s="43">
        <v>0</v>
      </c>
      <c r="F26" s="43">
        <v>0</v>
      </c>
    </row>
    <row r="27" spans="1:71" x14ac:dyDescent="0.2">
      <c r="B27" t="s">
        <v>11</v>
      </c>
      <c r="C27" s="43">
        <v>0</v>
      </c>
      <c r="D27" s="43">
        <v>0</v>
      </c>
      <c r="E27" s="43">
        <v>0</v>
      </c>
      <c r="F27" s="43">
        <v>0</v>
      </c>
    </row>
    <row r="28" spans="1:71" x14ac:dyDescent="0.2">
      <c r="B28" t="s">
        <v>17</v>
      </c>
      <c r="C28" s="43">
        <v>0</v>
      </c>
      <c r="D28" s="43">
        <v>0</v>
      </c>
      <c r="E28" s="43">
        <v>0</v>
      </c>
      <c r="F28" s="43">
        <v>0</v>
      </c>
    </row>
    <row r="29" spans="1:71" x14ac:dyDescent="0.2">
      <c r="B29" s="99" t="s">
        <v>200</v>
      </c>
      <c r="C29" s="43">
        <v>0</v>
      </c>
      <c r="D29" s="43">
        <v>0</v>
      </c>
      <c r="E29" s="43">
        <v>0</v>
      </c>
      <c r="F29" s="43">
        <v>0</v>
      </c>
    </row>
    <row r="30" spans="1:71" x14ac:dyDescent="0.2">
      <c r="B30" s="99" t="s">
        <v>221</v>
      </c>
      <c r="C30" s="43">
        <v>0</v>
      </c>
      <c r="D30" s="43">
        <v>0</v>
      </c>
      <c r="E30" s="43">
        <v>0</v>
      </c>
      <c r="F30" s="43">
        <v>0</v>
      </c>
    </row>
    <row r="31" spans="1:71" x14ac:dyDescent="0.2">
      <c r="B31" t="s">
        <v>37</v>
      </c>
      <c r="C31" s="43">
        <v>0</v>
      </c>
      <c r="D31" s="43">
        <v>0</v>
      </c>
      <c r="E31" s="43">
        <v>0</v>
      </c>
      <c r="F31" s="43">
        <v>0</v>
      </c>
    </row>
    <row r="32" spans="1:71" x14ac:dyDescent="0.2">
      <c r="B32" t="s">
        <v>12</v>
      </c>
      <c r="C32" s="43">
        <v>0</v>
      </c>
      <c r="D32" s="43">
        <v>0</v>
      </c>
      <c r="E32" s="43">
        <v>0</v>
      </c>
      <c r="F32" s="43">
        <v>0</v>
      </c>
    </row>
    <row r="33" spans="2:6" x14ac:dyDescent="0.2">
      <c r="B33" t="s">
        <v>13</v>
      </c>
      <c r="C33" s="43">
        <v>0</v>
      </c>
      <c r="D33" s="43">
        <v>0</v>
      </c>
      <c r="E33" s="43">
        <v>0</v>
      </c>
      <c r="F33" s="4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39"/>
  <sheetViews>
    <sheetView zoomScaleNormal="100" workbookViewId="0">
      <selection activeCell="B1" sqref="B1"/>
    </sheetView>
  </sheetViews>
  <sheetFormatPr baseColWidth="10" defaultColWidth="10.83203125" defaultRowHeight="16" x14ac:dyDescent="0.2"/>
  <cols>
    <col min="1" max="1" width="3.83203125" customWidth="1"/>
    <col min="2" max="2" width="26.5" customWidth="1"/>
    <col min="3" max="15" width="8.83203125" customWidth="1"/>
    <col min="16" max="16" width="3.83203125" customWidth="1"/>
    <col min="17" max="29" width="8.83203125" customWidth="1"/>
    <col min="30" max="30" width="3.83203125" customWidth="1"/>
    <col min="31" max="43" width="8.83203125" customWidth="1"/>
    <col min="44" max="44" width="3.83203125" customWidth="1"/>
    <col min="45" max="57" width="8.83203125" customWidth="1"/>
    <col min="58" max="58" width="3.83203125" customWidth="1"/>
    <col min="59" max="71" width="8.83203125" customWidth="1"/>
    <col min="72" max="72" width="3.83203125" customWidth="1"/>
  </cols>
  <sheetData>
    <row r="1" spans="1:71" x14ac:dyDescent="0.2">
      <c r="A1" s="50" t="s">
        <v>38</v>
      </c>
    </row>
    <row r="2" spans="1:71" x14ac:dyDescent="0.2">
      <c r="C2" s="48"/>
      <c r="D2" s="48"/>
      <c r="E2" s="48"/>
      <c r="F2" s="48"/>
      <c r="G2" s="48"/>
    </row>
    <row r="5" spans="1:71" x14ac:dyDescent="0.2">
      <c r="C5" s="50" t="s">
        <v>19</v>
      </c>
      <c r="Q5" s="50" t="s">
        <v>33</v>
      </c>
      <c r="AE5" s="50" t="s">
        <v>34</v>
      </c>
      <c r="AS5" s="50" t="s">
        <v>35</v>
      </c>
      <c r="BG5" s="50" t="s">
        <v>36</v>
      </c>
    </row>
    <row r="6" spans="1:71" x14ac:dyDescent="0.2">
      <c r="C6" s="49" t="s">
        <v>20</v>
      </c>
      <c r="D6" s="49" t="s">
        <v>21</v>
      </c>
      <c r="E6" s="49" t="s">
        <v>22</v>
      </c>
      <c r="F6" s="49" t="s">
        <v>23</v>
      </c>
      <c r="G6" s="49" t="s">
        <v>24</v>
      </c>
      <c r="H6" s="49" t="s">
        <v>25</v>
      </c>
      <c r="I6" s="49" t="s">
        <v>26</v>
      </c>
      <c r="J6" s="49" t="s">
        <v>27</v>
      </c>
      <c r="K6" s="49" t="s">
        <v>28</v>
      </c>
      <c r="L6" s="49" t="s">
        <v>29</v>
      </c>
      <c r="M6" s="49" t="s">
        <v>135</v>
      </c>
      <c r="N6" s="49" t="s">
        <v>30</v>
      </c>
      <c r="O6" s="49" t="s">
        <v>31</v>
      </c>
      <c r="Q6" s="49" t="s">
        <v>20</v>
      </c>
      <c r="R6" s="49" t="s">
        <v>21</v>
      </c>
      <c r="S6" s="49" t="s">
        <v>22</v>
      </c>
      <c r="T6" s="49" t="s">
        <v>23</v>
      </c>
      <c r="U6" s="49" t="s">
        <v>24</v>
      </c>
      <c r="V6" s="49" t="s">
        <v>25</v>
      </c>
      <c r="W6" s="49" t="s">
        <v>26</v>
      </c>
      <c r="X6" s="49" t="s">
        <v>27</v>
      </c>
      <c r="Y6" s="49" t="s">
        <v>28</v>
      </c>
      <c r="Z6" s="49" t="s">
        <v>29</v>
      </c>
      <c r="AA6" s="49" t="s">
        <v>135</v>
      </c>
      <c r="AB6" s="49" t="s">
        <v>30</v>
      </c>
      <c r="AC6" s="49" t="s">
        <v>31</v>
      </c>
      <c r="AE6" s="49" t="s">
        <v>20</v>
      </c>
      <c r="AF6" s="49" t="s">
        <v>21</v>
      </c>
      <c r="AG6" s="49" t="s">
        <v>22</v>
      </c>
      <c r="AH6" s="49" t="s">
        <v>23</v>
      </c>
      <c r="AI6" s="49" t="s">
        <v>24</v>
      </c>
      <c r="AJ6" s="49" t="s">
        <v>25</v>
      </c>
      <c r="AK6" s="49" t="s">
        <v>26</v>
      </c>
      <c r="AL6" s="49" t="s">
        <v>27</v>
      </c>
      <c r="AM6" s="49" t="s">
        <v>28</v>
      </c>
      <c r="AN6" s="49" t="s">
        <v>29</v>
      </c>
      <c r="AO6" s="49" t="s">
        <v>135</v>
      </c>
      <c r="AP6" s="49" t="s">
        <v>30</v>
      </c>
      <c r="AQ6" s="49" t="s">
        <v>31</v>
      </c>
      <c r="AS6" s="49" t="s">
        <v>20</v>
      </c>
      <c r="AT6" s="49" t="s">
        <v>21</v>
      </c>
      <c r="AU6" s="49" t="s">
        <v>22</v>
      </c>
      <c r="AV6" s="49" t="s">
        <v>23</v>
      </c>
      <c r="AW6" s="49" t="s">
        <v>24</v>
      </c>
      <c r="AX6" s="49" t="s">
        <v>25</v>
      </c>
      <c r="AY6" s="49" t="s">
        <v>26</v>
      </c>
      <c r="AZ6" s="49" t="s">
        <v>27</v>
      </c>
      <c r="BA6" s="49" t="s">
        <v>28</v>
      </c>
      <c r="BB6" s="49" t="s">
        <v>29</v>
      </c>
      <c r="BC6" s="49" t="s">
        <v>135</v>
      </c>
      <c r="BD6" s="49" t="s">
        <v>30</v>
      </c>
      <c r="BE6" s="49" t="s">
        <v>31</v>
      </c>
      <c r="BG6" s="49" t="s">
        <v>20</v>
      </c>
      <c r="BH6" s="49" t="s">
        <v>21</v>
      </c>
      <c r="BI6" s="49" t="s">
        <v>22</v>
      </c>
      <c r="BJ6" s="49" t="s">
        <v>23</v>
      </c>
      <c r="BK6" s="49" t="s">
        <v>24</v>
      </c>
      <c r="BL6" s="49" t="s">
        <v>25</v>
      </c>
      <c r="BM6" s="49" t="s">
        <v>26</v>
      </c>
      <c r="BN6" s="49" t="s">
        <v>27</v>
      </c>
      <c r="BO6" s="49" t="s">
        <v>28</v>
      </c>
      <c r="BP6" s="49" t="s">
        <v>29</v>
      </c>
      <c r="BQ6" s="49" t="s">
        <v>135</v>
      </c>
      <c r="BR6" s="49" t="s">
        <v>30</v>
      </c>
      <c r="BS6" s="49" t="s">
        <v>31</v>
      </c>
    </row>
    <row r="8" spans="1:71" x14ac:dyDescent="0.2">
      <c r="A8" t="s">
        <v>38</v>
      </c>
    </row>
    <row r="10" spans="1:71" x14ac:dyDescent="0.2">
      <c r="B10" t="s">
        <v>149</v>
      </c>
      <c r="C10" s="45">
        <v>0</v>
      </c>
      <c r="D10" s="45"/>
      <c r="E10" s="45"/>
      <c r="F10" s="45"/>
      <c r="G10" s="45"/>
      <c r="H10" s="51"/>
      <c r="I10" s="51"/>
      <c r="J10" s="51"/>
      <c r="K10" s="51"/>
      <c r="L10" s="51"/>
      <c r="M10" s="51"/>
      <c r="N10" s="51"/>
      <c r="O10" s="20">
        <f>SUM(C10:N10)</f>
        <v>0</v>
      </c>
      <c r="Q10" s="52">
        <f>C10*(1+$C$25)</f>
        <v>0</v>
      </c>
      <c r="R10" s="52">
        <f t="shared" ref="R10:AB10" si="0">D10*(1+$C$25)</f>
        <v>0</v>
      </c>
      <c r="S10" s="52">
        <f t="shared" si="0"/>
        <v>0</v>
      </c>
      <c r="T10" s="52">
        <f t="shared" si="0"/>
        <v>0</v>
      </c>
      <c r="U10" s="52">
        <f t="shared" si="0"/>
        <v>0</v>
      </c>
      <c r="V10" s="52">
        <f t="shared" si="0"/>
        <v>0</v>
      </c>
      <c r="W10" s="52">
        <f t="shared" si="0"/>
        <v>0</v>
      </c>
      <c r="X10" s="52">
        <f t="shared" si="0"/>
        <v>0</v>
      </c>
      <c r="Y10" s="52">
        <f t="shared" si="0"/>
        <v>0</v>
      </c>
      <c r="Z10" s="52">
        <f t="shared" si="0"/>
        <v>0</v>
      </c>
      <c r="AA10" s="52">
        <f t="shared" si="0"/>
        <v>0</v>
      </c>
      <c r="AB10" s="52">
        <f t="shared" si="0"/>
        <v>0</v>
      </c>
      <c r="AC10" s="20">
        <f>SUM(Q10:AB10)</f>
        <v>0</v>
      </c>
      <c r="AE10" s="52">
        <f>Q10*(1+$D$25)</f>
        <v>0</v>
      </c>
      <c r="AF10" s="52">
        <f t="shared" ref="AF10:AP10" si="1">R10*(1+$D$25)</f>
        <v>0</v>
      </c>
      <c r="AG10" s="52">
        <f t="shared" si="1"/>
        <v>0</v>
      </c>
      <c r="AH10" s="52">
        <f t="shared" si="1"/>
        <v>0</v>
      </c>
      <c r="AI10" s="52">
        <f t="shared" si="1"/>
        <v>0</v>
      </c>
      <c r="AJ10" s="52">
        <f t="shared" si="1"/>
        <v>0</v>
      </c>
      <c r="AK10" s="52">
        <f t="shared" si="1"/>
        <v>0</v>
      </c>
      <c r="AL10" s="52">
        <f t="shared" si="1"/>
        <v>0</v>
      </c>
      <c r="AM10" s="52">
        <f t="shared" si="1"/>
        <v>0</v>
      </c>
      <c r="AN10" s="52">
        <f t="shared" si="1"/>
        <v>0</v>
      </c>
      <c r="AO10" s="52">
        <f t="shared" si="1"/>
        <v>0</v>
      </c>
      <c r="AP10" s="52">
        <f t="shared" si="1"/>
        <v>0</v>
      </c>
      <c r="AQ10" s="20">
        <f>SUM(AE10:AP10)</f>
        <v>0</v>
      </c>
      <c r="AS10" s="52">
        <f>AE10*(1+$E$25)</f>
        <v>0</v>
      </c>
      <c r="AT10" s="52">
        <f t="shared" ref="AT10:BD10" si="2">AF10*(1+$E$25)</f>
        <v>0</v>
      </c>
      <c r="AU10" s="52">
        <f t="shared" si="2"/>
        <v>0</v>
      </c>
      <c r="AV10" s="52">
        <f t="shared" si="2"/>
        <v>0</v>
      </c>
      <c r="AW10" s="52">
        <f t="shared" si="2"/>
        <v>0</v>
      </c>
      <c r="AX10" s="52">
        <f t="shared" si="2"/>
        <v>0</v>
      </c>
      <c r="AY10" s="52">
        <f t="shared" si="2"/>
        <v>0</v>
      </c>
      <c r="AZ10" s="52">
        <f t="shared" si="2"/>
        <v>0</v>
      </c>
      <c r="BA10" s="52">
        <f t="shared" si="2"/>
        <v>0</v>
      </c>
      <c r="BB10" s="52">
        <f t="shared" si="2"/>
        <v>0</v>
      </c>
      <c r="BC10" s="52">
        <f t="shared" si="2"/>
        <v>0</v>
      </c>
      <c r="BD10" s="52">
        <f t="shared" si="2"/>
        <v>0</v>
      </c>
      <c r="BE10" s="20">
        <f>SUM(AS10:BD10)</f>
        <v>0</v>
      </c>
      <c r="BG10" s="52">
        <f>AS10*(1+$F$25)</f>
        <v>0</v>
      </c>
      <c r="BH10" s="52">
        <f t="shared" ref="BH10:BR10" si="3">AT10*(1+$F$25)</f>
        <v>0</v>
      </c>
      <c r="BI10" s="52">
        <f t="shared" si="3"/>
        <v>0</v>
      </c>
      <c r="BJ10" s="52">
        <f t="shared" si="3"/>
        <v>0</v>
      </c>
      <c r="BK10" s="52">
        <f t="shared" si="3"/>
        <v>0</v>
      </c>
      <c r="BL10" s="52">
        <f t="shared" si="3"/>
        <v>0</v>
      </c>
      <c r="BM10" s="52">
        <f t="shared" si="3"/>
        <v>0</v>
      </c>
      <c r="BN10" s="52">
        <f t="shared" si="3"/>
        <v>0</v>
      </c>
      <c r="BO10" s="52">
        <f t="shared" si="3"/>
        <v>0</v>
      </c>
      <c r="BP10" s="52">
        <f t="shared" si="3"/>
        <v>0</v>
      </c>
      <c r="BQ10" s="52">
        <f t="shared" si="3"/>
        <v>0</v>
      </c>
      <c r="BR10" s="52">
        <f t="shared" si="3"/>
        <v>0</v>
      </c>
      <c r="BS10" s="20">
        <f>SUM(BG10:BR10)</f>
        <v>0</v>
      </c>
    </row>
    <row r="11" spans="1:71" x14ac:dyDescent="0.2">
      <c r="B11" s="99" t="s">
        <v>153</v>
      </c>
      <c r="C11" s="45"/>
      <c r="D11" s="45"/>
      <c r="E11" s="45"/>
      <c r="F11" s="45"/>
      <c r="G11" s="45"/>
      <c r="H11" s="51"/>
      <c r="I11" s="51"/>
      <c r="J11" s="51"/>
      <c r="K11" s="51"/>
      <c r="L11" s="51"/>
      <c r="M11" s="51"/>
      <c r="N11" s="51"/>
      <c r="O11" s="20">
        <f t="shared" ref="O11:O20" si="4">SUM(C11:N11)</f>
        <v>0</v>
      </c>
      <c r="Q11" s="52">
        <f>C11*(1+$C$26)</f>
        <v>0</v>
      </c>
      <c r="R11" s="52">
        <f t="shared" ref="R11:AB11" si="5">D11*(1+$C$26)</f>
        <v>0</v>
      </c>
      <c r="S11" s="52">
        <f t="shared" si="5"/>
        <v>0</v>
      </c>
      <c r="T11" s="52">
        <f t="shared" si="5"/>
        <v>0</v>
      </c>
      <c r="U11" s="52">
        <f t="shared" si="5"/>
        <v>0</v>
      </c>
      <c r="V11" s="52">
        <f t="shared" si="5"/>
        <v>0</v>
      </c>
      <c r="W11" s="52">
        <f t="shared" si="5"/>
        <v>0</v>
      </c>
      <c r="X11" s="52">
        <f t="shared" si="5"/>
        <v>0</v>
      </c>
      <c r="Y11" s="52">
        <f t="shared" si="5"/>
        <v>0</v>
      </c>
      <c r="Z11" s="52">
        <f t="shared" si="5"/>
        <v>0</v>
      </c>
      <c r="AA11" s="52">
        <f t="shared" si="5"/>
        <v>0</v>
      </c>
      <c r="AB11" s="52">
        <f t="shared" si="5"/>
        <v>0</v>
      </c>
      <c r="AC11" s="20">
        <f t="shared" ref="AC11:AC20" si="6">SUM(Q11:AB11)</f>
        <v>0</v>
      </c>
      <c r="AE11" s="52">
        <f>Q11*(1+$D$26)</f>
        <v>0</v>
      </c>
      <c r="AF11" s="52">
        <f t="shared" ref="AF11:AP11" si="7">R11*(1+$D$26)</f>
        <v>0</v>
      </c>
      <c r="AG11" s="52">
        <f t="shared" si="7"/>
        <v>0</v>
      </c>
      <c r="AH11" s="52">
        <f t="shared" si="7"/>
        <v>0</v>
      </c>
      <c r="AI11" s="52">
        <f t="shared" si="7"/>
        <v>0</v>
      </c>
      <c r="AJ11" s="52">
        <f t="shared" si="7"/>
        <v>0</v>
      </c>
      <c r="AK11" s="52">
        <f t="shared" si="7"/>
        <v>0</v>
      </c>
      <c r="AL11" s="52">
        <f t="shared" si="7"/>
        <v>0</v>
      </c>
      <c r="AM11" s="52">
        <f t="shared" si="7"/>
        <v>0</v>
      </c>
      <c r="AN11" s="52">
        <f t="shared" si="7"/>
        <v>0</v>
      </c>
      <c r="AO11" s="52">
        <f t="shared" si="7"/>
        <v>0</v>
      </c>
      <c r="AP11" s="52">
        <f t="shared" si="7"/>
        <v>0</v>
      </c>
      <c r="AQ11" s="20">
        <f t="shared" ref="AQ11:AQ20" si="8">SUM(AE11:AP11)</f>
        <v>0</v>
      </c>
      <c r="AS11" s="52">
        <f>AE11*(1+$E$26)</f>
        <v>0</v>
      </c>
      <c r="AT11" s="52">
        <f t="shared" ref="AT11:BD11" si="9">AF11*(1+$E$26)</f>
        <v>0</v>
      </c>
      <c r="AU11" s="52">
        <f t="shared" si="9"/>
        <v>0</v>
      </c>
      <c r="AV11" s="52">
        <f t="shared" si="9"/>
        <v>0</v>
      </c>
      <c r="AW11" s="52">
        <f t="shared" si="9"/>
        <v>0</v>
      </c>
      <c r="AX11" s="52">
        <f t="shared" si="9"/>
        <v>0</v>
      </c>
      <c r="AY11" s="52">
        <f t="shared" si="9"/>
        <v>0</v>
      </c>
      <c r="AZ11" s="52">
        <f t="shared" si="9"/>
        <v>0</v>
      </c>
      <c r="BA11" s="52">
        <f t="shared" si="9"/>
        <v>0</v>
      </c>
      <c r="BB11" s="52">
        <f t="shared" si="9"/>
        <v>0</v>
      </c>
      <c r="BC11" s="52">
        <f t="shared" si="9"/>
        <v>0</v>
      </c>
      <c r="BD11" s="52">
        <f t="shared" si="9"/>
        <v>0</v>
      </c>
      <c r="BE11" s="20">
        <f t="shared" ref="BE11:BE20" si="10">SUM(AS11:BD11)</f>
        <v>0</v>
      </c>
      <c r="BG11" s="52">
        <f>AS11*(1+$F$26)</f>
        <v>0</v>
      </c>
      <c r="BH11" s="52">
        <f t="shared" ref="BH11:BR11" si="11">AT11*(1+$F$26)</f>
        <v>0</v>
      </c>
      <c r="BI11" s="52">
        <f t="shared" si="11"/>
        <v>0</v>
      </c>
      <c r="BJ11" s="52">
        <f t="shared" si="11"/>
        <v>0</v>
      </c>
      <c r="BK11" s="52">
        <f t="shared" si="11"/>
        <v>0</v>
      </c>
      <c r="BL11" s="52">
        <f t="shared" si="11"/>
        <v>0</v>
      </c>
      <c r="BM11" s="52">
        <f t="shared" si="11"/>
        <v>0</v>
      </c>
      <c r="BN11" s="52">
        <f t="shared" si="11"/>
        <v>0</v>
      </c>
      <c r="BO11" s="52">
        <f t="shared" si="11"/>
        <v>0</v>
      </c>
      <c r="BP11" s="52">
        <f t="shared" si="11"/>
        <v>0</v>
      </c>
      <c r="BQ11" s="52">
        <f t="shared" si="11"/>
        <v>0</v>
      </c>
      <c r="BR11" s="52">
        <f t="shared" si="11"/>
        <v>0</v>
      </c>
      <c r="BS11" s="20">
        <f t="shared" ref="BS11:BS20" si="12">SUM(BG11:BR11)</f>
        <v>0</v>
      </c>
    </row>
    <row r="12" spans="1:71" x14ac:dyDescent="0.2">
      <c r="B12" t="s">
        <v>150</v>
      </c>
      <c r="C12" s="45"/>
      <c r="D12" s="45"/>
      <c r="E12" s="45"/>
      <c r="F12" s="45"/>
      <c r="G12" s="45"/>
      <c r="H12" s="51"/>
      <c r="I12" s="51"/>
      <c r="J12" s="51"/>
      <c r="K12" s="51"/>
      <c r="L12" s="51"/>
      <c r="M12" s="51"/>
      <c r="N12" s="51"/>
      <c r="O12" s="20">
        <f t="shared" si="4"/>
        <v>0</v>
      </c>
      <c r="Q12" s="52">
        <f>C12*(1+$C$27)</f>
        <v>0</v>
      </c>
      <c r="R12" s="52">
        <f t="shared" ref="R12:AB12" si="13">D12*(1+$C$27)</f>
        <v>0</v>
      </c>
      <c r="S12" s="52">
        <f t="shared" si="13"/>
        <v>0</v>
      </c>
      <c r="T12" s="52">
        <f t="shared" si="13"/>
        <v>0</v>
      </c>
      <c r="U12" s="52">
        <f t="shared" si="13"/>
        <v>0</v>
      </c>
      <c r="V12" s="52">
        <f t="shared" si="13"/>
        <v>0</v>
      </c>
      <c r="W12" s="52">
        <f t="shared" si="13"/>
        <v>0</v>
      </c>
      <c r="X12" s="52">
        <f t="shared" si="13"/>
        <v>0</v>
      </c>
      <c r="Y12" s="52">
        <f t="shared" si="13"/>
        <v>0</v>
      </c>
      <c r="Z12" s="52">
        <f t="shared" si="13"/>
        <v>0</v>
      </c>
      <c r="AA12" s="52">
        <f t="shared" si="13"/>
        <v>0</v>
      </c>
      <c r="AB12" s="52">
        <f t="shared" si="13"/>
        <v>0</v>
      </c>
      <c r="AC12" s="20">
        <f t="shared" si="6"/>
        <v>0</v>
      </c>
      <c r="AE12" s="52">
        <f>Q12*(1+$D$27)</f>
        <v>0</v>
      </c>
      <c r="AF12" s="52">
        <f t="shared" ref="AF12:AP12" si="14">R12*(1+$D$27)</f>
        <v>0</v>
      </c>
      <c r="AG12" s="52">
        <f t="shared" si="14"/>
        <v>0</v>
      </c>
      <c r="AH12" s="52">
        <f t="shared" si="14"/>
        <v>0</v>
      </c>
      <c r="AI12" s="52">
        <f t="shared" si="14"/>
        <v>0</v>
      </c>
      <c r="AJ12" s="52">
        <f t="shared" si="14"/>
        <v>0</v>
      </c>
      <c r="AK12" s="52">
        <f t="shared" si="14"/>
        <v>0</v>
      </c>
      <c r="AL12" s="52">
        <f t="shared" si="14"/>
        <v>0</v>
      </c>
      <c r="AM12" s="52">
        <f t="shared" si="14"/>
        <v>0</v>
      </c>
      <c r="AN12" s="52">
        <f t="shared" si="14"/>
        <v>0</v>
      </c>
      <c r="AO12" s="52">
        <f t="shared" si="14"/>
        <v>0</v>
      </c>
      <c r="AP12" s="52">
        <f t="shared" si="14"/>
        <v>0</v>
      </c>
      <c r="AQ12" s="20">
        <f t="shared" si="8"/>
        <v>0</v>
      </c>
      <c r="AS12" s="52">
        <f>AE12*(1+$E$27)</f>
        <v>0</v>
      </c>
      <c r="AT12" s="52">
        <f t="shared" ref="AT12:BD12" si="15">AF12*(1+$E$27)</f>
        <v>0</v>
      </c>
      <c r="AU12" s="52">
        <f t="shared" si="15"/>
        <v>0</v>
      </c>
      <c r="AV12" s="52">
        <f t="shared" si="15"/>
        <v>0</v>
      </c>
      <c r="AW12" s="52">
        <f t="shared" si="15"/>
        <v>0</v>
      </c>
      <c r="AX12" s="52">
        <f t="shared" si="15"/>
        <v>0</v>
      </c>
      <c r="AY12" s="52">
        <f t="shared" si="15"/>
        <v>0</v>
      </c>
      <c r="AZ12" s="52">
        <f t="shared" si="15"/>
        <v>0</v>
      </c>
      <c r="BA12" s="52">
        <f t="shared" si="15"/>
        <v>0</v>
      </c>
      <c r="BB12" s="52">
        <f t="shared" si="15"/>
        <v>0</v>
      </c>
      <c r="BC12" s="52">
        <f t="shared" si="15"/>
        <v>0</v>
      </c>
      <c r="BD12" s="52">
        <f t="shared" si="15"/>
        <v>0</v>
      </c>
      <c r="BE12" s="20">
        <f t="shared" si="10"/>
        <v>0</v>
      </c>
      <c r="BG12" s="52">
        <f>AS12*(1+$F$27)</f>
        <v>0</v>
      </c>
      <c r="BH12" s="52">
        <f t="shared" ref="BH12:BR12" si="16">AT12*(1+$F$27)</f>
        <v>0</v>
      </c>
      <c r="BI12" s="52">
        <f t="shared" si="16"/>
        <v>0</v>
      </c>
      <c r="BJ12" s="52">
        <f t="shared" si="16"/>
        <v>0</v>
      </c>
      <c r="BK12" s="52">
        <f t="shared" si="16"/>
        <v>0</v>
      </c>
      <c r="BL12" s="52">
        <f t="shared" si="16"/>
        <v>0</v>
      </c>
      <c r="BM12" s="52">
        <f t="shared" si="16"/>
        <v>0</v>
      </c>
      <c r="BN12" s="52">
        <f t="shared" si="16"/>
        <v>0</v>
      </c>
      <c r="BO12" s="52">
        <f t="shared" si="16"/>
        <v>0</v>
      </c>
      <c r="BP12" s="52">
        <f t="shared" si="16"/>
        <v>0</v>
      </c>
      <c r="BQ12" s="52">
        <f t="shared" si="16"/>
        <v>0</v>
      </c>
      <c r="BR12" s="52">
        <f t="shared" si="16"/>
        <v>0</v>
      </c>
      <c r="BS12" s="20">
        <f t="shared" si="12"/>
        <v>0</v>
      </c>
    </row>
    <row r="13" spans="1:71" x14ac:dyDescent="0.2">
      <c r="B13" t="s">
        <v>151</v>
      </c>
      <c r="C13" s="45"/>
      <c r="D13" s="45"/>
      <c r="E13" s="45"/>
      <c r="F13" s="45"/>
      <c r="G13" s="45"/>
      <c r="H13" s="51"/>
      <c r="I13" s="51"/>
      <c r="J13" s="51"/>
      <c r="K13" s="51"/>
      <c r="L13" s="51"/>
      <c r="M13" s="51"/>
      <c r="N13" s="51"/>
      <c r="O13" s="20">
        <f t="shared" si="4"/>
        <v>0</v>
      </c>
      <c r="Q13" s="52">
        <f>C13*(1+$C$28)</f>
        <v>0</v>
      </c>
      <c r="R13" s="52">
        <f t="shared" ref="R13:AB13" si="17">D13*(1+$C$28)</f>
        <v>0</v>
      </c>
      <c r="S13" s="52">
        <f t="shared" si="17"/>
        <v>0</v>
      </c>
      <c r="T13" s="52">
        <f t="shared" si="17"/>
        <v>0</v>
      </c>
      <c r="U13" s="52">
        <f t="shared" si="17"/>
        <v>0</v>
      </c>
      <c r="V13" s="52">
        <f t="shared" si="17"/>
        <v>0</v>
      </c>
      <c r="W13" s="52">
        <f t="shared" si="17"/>
        <v>0</v>
      </c>
      <c r="X13" s="52">
        <f t="shared" si="17"/>
        <v>0</v>
      </c>
      <c r="Y13" s="52">
        <f t="shared" si="17"/>
        <v>0</v>
      </c>
      <c r="Z13" s="52">
        <f t="shared" si="17"/>
        <v>0</v>
      </c>
      <c r="AA13" s="52">
        <f t="shared" si="17"/>
        <v>0</v>
      </c>
      <c r="AB13" s="52">
        <f t="shared" si="17"/>
        <v>0</v>
      </c>
      <c r="AC13" s="20">
        <f t="shared" si="6"/>
        <v>0</v>
      </c>
      <c r="AE13" s="52">
        <f>Q13*(1+$D$28)</f>
        <v>0</v>
      </c>
      <c r="AF13" s="52">
        <f t="shared" ref="AF13:AP13" si="18">R13*(1+$D$28)</f>
        <v>0</v>
      </c>
      <c r="AG13" s="52">
        <f t="shared" si="18"/>
        <v>0</v>
      </c>
      <c r="AH13" s="52">
        <f t="shared" si="18"/>
        <v>0</v>
      </c>
      <c r="AI13" s="52">
        <f t="shared" si="18"/>
        <v>0</v>
      </c>
      <c r="AJ13" s="52">
        <f t="shared" si="18"/>
        <v>0</v>
      </c>
      <c r="AK13" s="52">
        <f t="shared" si="18"/>
        <v>0</v>
      </c>
      <c r="AL13" s="52">
        <f t="shared" si="18"/>
        <v>0</v>
      </c>
      <c r="AM13" s="52">
        <f t="shared" si="18"/>
        <v>0</v>
      </c>
      <c r="AN13" s="52">
        <f t="shared" si="18"/>
        <v>0</v>
      </c>
      <c r="AO13" s="52">
        <f t="shared" si="18"/>
        <v>0</v>
      </c>
      <c r="AP13" s="52">
        <f t="shared" si="18"/>
        <v>0</v>
      </c>
      <c r="AQ13" s="20">
        <f t="shared" si="8"/>
        <v>0</v>
      </c>
      <c r="AS13" s="52">
        <f>AE13*(1+$E$28)</f>
        <v>0</v>
      </c>
      <c r="AT13" s="52">
        <f t="shared" ref="AT13:BD13" si="19">AF13*(1+$E$28)</f>
        <v>0</v>
      </c>
      <c r="AU13" s="52">
        <f t="shared" si="19"/>
        <v>0</v>
      </c>
      <c r="AV13" s="52">
        <f t="shared" si="19"/>
        <v>0</v>
      </c>
      <c r="AW13" s="52">
        <f t="shared" si="19"/>
        <v>0</v>
      </c>
      <c r="AX13" s="52">
        <f t="shared" si="19"/>
        <v>0</v>
      </c>
      <c r="AY13" s="52">
        <f t="shared" si="19"/>
        <v>0</v>
      </c>
      <c r="AZ13" s="52">
        <f t="shared" si="19"/>
        <v>0</v>
      </c>
      <c r="BA13" s="52">
        <f t="shared" si="19"/>
        <v>0</v>
      </c>
      <c r="BB13" s="52">
        <f t="shared" si="19"/>
        <v>0</v>
      </c>
      <c r="BC13" s="52">
        <f t="shared" si="19"/>
        <v>0</v>
      </c>
      <c r="BD13" s="52">
        <f t="shared" si="19"/>
        <v>0</v>
      </c>
      <c r="BE13" s="20">
        <f t="shared" si="10"/>
        <v>0</v>
      </c>
      <c r="BG13" s="52">
        <f>AS13*(1+$F$28)</f>
        <v>0</v>
      </c>
      <c r="BH13" s="52">
        <f t="shared" ref="BH13:BR13" si="20">AT13*(1+$F$28)</f>
        <v>0</v>
      </c>
      <c r="BI13" s="52">
        <f t="shared" si="20"/>
        <v>0</v>
      </c>
      <c r="BJ13" s="52">
        <f t="shared" si="20"/>
        <v>0</v>
      </c>
      <c r="BK13" s="52">
        <f t="shared" si="20"/>
        <v>0</v>
      </c>
      <c r="BL13" s="52">
        <f t="shared" si="20"/>
        <v>0</v>
      </c>
      <c r="BM13" s="52">
        <f t="shared" si="20"/>
        <v>0</v>
      </c>
      <c r="BN13" s="52">
        <f t="shared" si="20"/>
        <v>0</v>
      </c>
      <c r="BO13" s="52">
        <f t="shared" si="20"/>
        <v>0</v>
      </c>
      <c r="BP13" s="52">
        <f t="shared" si="20"/>
        <v>0</v>
      </c>
      <c r="BQ13" s="52">
        <f t="shared" si="20"/>
        <v>0</v>
      </c>
      <c r="BR13" s="52">
        <f t="shared" si="20"/>
        <v>0</v>
      </c>
      <c r="BS13" s="20">
        <f t="shared" si="12"/>
        <v>0</v>
      </c>
    </row>
    <row r="14" spans="1:71" x14ac:dyDescent="0.2">
      <c r="B14" t="s">
        <v>16</v>
      </c>
      <c r="C14" s="45"/>
      <c r="D14" s="45"/>
      <c r="E14" s="45"/>
      <c r="F14" s="45"/>
      <c r="G14" s="45"/>
      <c r="H14" s="51"/>
      <c r="I14" s="51"/>
      <c r="J14" s="51"/>
      <c r="K14" s="51"/>
      <c r="L14" s="51"/>
      <c r="M14" s="51"/>
      <c r="N14" s="51"/>
      <c r="O14" s="20">
        <f t="shared" si="4"/>
        <v>0</v>
      </c>
      <c r="Q14" s="52">
        <f>C14*(1+$C$29)</f>
        <v>0</v>
      </c>
      <c r="R14" s="52">
        <f t="shared" ref="R14:AB14" si="21">D14*(1+$C$29)</f>
        <v>0</v>
      </c>
      <c r="S14" s="52">
        <f t="shared" si="21"/>
        <v>0</v>
      </c>
      <c r="T14" s="52">
        <f t="shared" si="21"/>
        <v>0</v>
      </c>
      <c r="U14" s="52">
        <f t="shared" si="21"/>
        <v>0</v>
      </c>
      <c r="V14" s="52">
        <f t="shared" si="21"/>
        <v>0</v>
      </c>
      <c r="W14" s="52">
        <f t="shared" si="21"/>
        <v>0</v>
      </c>
      <c r="X14" s="52">
        <f t="shared" si="21"/>
        <v>0</v>
      </c>
      <c r="Y14" s="52">
        <f t="shared" si="21"/>
        <v>0</v>
      </c>
      <c r="Z14" s="52">
        <f t="shared" si="21"/>
        <v>0</v>
      </c>
      <c r="AA14" s="52">
        <f t="shared" si="21"/>
        <v>0</v>
      </c>
      <c r="AB14" s="52">
        <f t="shared" si="21"/>
        <v>0</v>
      </c>
      <c r="AC14" s="20">
        <f t="shared" si="6"/>
        <v>0</v>
      </c>
      <c r="AE14" s="52">
        <f>Q14*(1+$D$29)</f>
        <v>0</v>
      </c>
      <c r="AF14" s="52">
        <f t="shared" ref="AF14:AP14" si="22">R14*(1+$D$29)</f>
        <v>0</v>
      </c>
      <c r="AG14" s="52">
        <f t="shared" si="22"/>
        <v>0</v>
      </c>
      <c r="AH14" s="52">
        <f t="shared" si="22"/>
        <v>0</v>
      </c>
      <c r="AI14" s="52">
        <f t="shared" si="22"/>
        <v>0</v>
      </c>
      <c r="AJ14" s="52">
        <f t="shared" si="22"/>
        <v>0</v>
      </c>
      <c r="AK14" s="52">
        <f t="shared" si="22"/>
        <v>0</v>
      </c>
      <c r="AL14" s="52">
        <f t="shared" si="22"/>
        <v>0</v>
      </c>
      <c r="AM14" s="52">
        <f t="shared" si="22"/>
        <v>0</v>
      </c>
      <c r="AN14" s="52">
        <f t="shared" si="22"/>
        <v>0</v>
      </c>
      <c r="AO14" s="52">
        <f t="shared" si="22"/>
        <v>0</v>
      </c>
      <c r="AP14" s="52">
        <f t="shared" si="22"/>
        <v>0</v>
      </c>
      <c r="AQ14" s="20">
        <f t="shared" si="8"/>
        <v>0</v>
      </c>
      <c r="AS14" s="52">
        <f>AE14*(1+$E$29)</f>
        <v>0</v>
      </c>
      <c r="AT14" s="52">
        <f t="shared" ref="AT14:BD14" si="23">AF14*(1+$E$29)</f>
        <v>0</v>
      </c>
      <c r="AU14" s="52">
        <f t="shared" si="23"/>
        <v>0</v>
      </c>
      <c r="AV14" s="52">
        <f t="shared" si="23"/>
        <v>0</v>
      </c>
      <c r="AW14" s="52">
        <f t="shared" si="23"/>
        <v>0</v>
      </c>
      <c r="AX14" s="52">
        <f t="shared" si="23"/>
        <v>0</v>
      </c>
      <c r="AY14" s="52">
        <f t="shared" si="23"/>
        <v>0</v>
      </c>
      <c r="AZ14" s="52">
        <f t="shared" si="23"/>
        <v>0</v>
      </c>
      <c r="BA14" s="52">
        <f t="shared" si="23"/>
        <v>0</v>
      </c>
      <c r="BB14" s="52">
        <f t="shared" si="23"/>
        <v>0</v>
      </c>
      <c r="BC14" s="52">
        <f t="shared" si="23"/>
        <v>0</v>
      </c>
      <c r="BD14" s="52">
        <f t="shared" si="23"/>
        <v>0</v>
      </c>
      <c r="BE14" s="20">
        <f t="shared" si="10"/>
        <v>0</v>
      </c>
      <c r="BG14" s="52">
        <f>AS14*(1+$F$29)</f>
        <v>0</v>
      </c>
      <c r="BH14" s="52">
        <f t="shared" ref="BH14:BR14" si="24">AT14*(1+$F$29)</f>
        <v>0</v>
      </c>
      <c r="BI14" s="52">
        <f t="shared" si="24"/>
        <v>0</v>
      </c>
      <c r="BJ14" s="52">
        <f t="shared" si="24"/>
        <v>0</v>
      </c>
      <c r="BK14" s="52">
        <f t="shared" si="24"/>
        <v>0</v>
      </c>
      <c r="BL14" s="52">
        <f t="shared" si="24"/>
        <v>0</v>
      </c>
      <c r="BM14" s="52">
        <f t="shared" si="24"/>
        <v>0</v>
      </c>
      <c r="BN14" s="52">
        <f t="shared" si="24"/>
        <v>0</v>
      </c>
      <c r="BO14" s="52">
        <f t="shared" si="24"/>
        <v>0</v>
      </c>
      <c r="BP14" s="52">
        <f t="shared" si="24"/>
        <v>0</v>
      </c>
      <c r="BQ14" s="52">
        <f t="shared" si="24"/>
        <v>0</v>
      </c>
      <c r="BR14" s="52">
        <f t="shared" si="24"/>
        <v>0</v>
      </c>
      <c r="BS14" s="20">
        <f t="shared" si="12"/>
        <v>0</v>
      </c>
    </row>
    <row r="15" spans="1:71" x14ac:dyDescent="0.2">
      <c r="B15" t="s">
        <v>39</v>
      </c>
      <c r="C15" s="45"/>
      <c r="D15" s="45"/>
      <c r="E15" s="45"/>
      <c r="F15" s="45"/>
      <c r="G15" s="45"/>
      <c r="H15" s="51"/>
      <c r="I15" s="51"/>
      <c r="J15" s="51"/>
      <c r="K15" s="51"/>
      <c r="L15" s="51"/>
      <c r="M15" s="51"/>
      <c r="N15" s="51"/>
      <c r="O15" s="20">
        <f t="shared" si="4"/>
        <v>0</v>
      </c>
      <c r="Q15" s="52">
        <f>C15*(1+$C$30)</f>
        <v>0</v>
      </c>
      <c r="R15" s="52">
        <f t="shared" ref="R15:AB15" si="25">D15*(1+$C$30)</f>
        <v>0</v>
      </c>
      <c r="S15" s="52">
        <f t="shared" si="25"/>
        <v>0</v>
      </c>
      <c r="T15" s="52">
        <f t="shared" si="25"/>
        <v>0</v>
      </c>
      <c r="U15" s="52">
        <f t="shared" si="25"/>
        <v>0</v>
      </c>
      <c r="V15" s="52">
        <f t="shared" si="25"/>
        <v>0</v>
      </c>
      <c r="W15" s="52">
        <f t="shared" si="25"/>
        <v>0</v>
      </c>
      <c r="X15" s="52">
        <f t="shared" si="25"/>
        <v>0</v>
      </c>
      <c r="Y15" s="52">
        <f t="shared" si="25"/>
        <v>0</v>
      </c>
      <c r="Z15" s="52">
        <f t="shared" si="25"/>
        <v>0</v>
      </c>
      <c r="AA15" s="52">
        <f t="shared" si="25"/>
        <v>0</v>
      </c>
      <c r="AB15" s="52">
        <f t="shared" si="25"/>
        <v>0</v>
      </c>
      <c r="AC15" s="20">
        <f t="shared" si="6"/>
        <v>0</v>
      </c>
      <c r="AE15" s="52">
        <f>Q15*(1+$D$30)</f>
        <v>0</v>
      </c>
      <c r="AF15" s="52">
        <f t="shared" ref="AF15:AP15" si="26">R15*(1+$D$30)</f>
        <v>0</v>
      </c>
      <c r="AG15" s="52">
        <f t="shared" si="26"/>
        <v>0</v>
      </c>
      <c r="AH15" s="52">
        <f t="shared" si="26"/>
        <v>0</v>
      </c>
      <c r="AI15" s="52">
        <f t="shared" si="26"/>
        <v>0</v>
      </c>
      <c r="AJ15" s="52">
        <f t="shared" si="26"/>
        <v>0</v>
      </c>
      <c r="AK15" s="52">
        <f t="shared" si="26"/>
        <v>0</v>
      </c>
      <c r="AL15" s="52">
        <f t="shared" si="26"/>
        <v>0</v>
      </c>
      <c r="AM15" s="52">
        <f t="shared" si="26"/>
        <v>0</v>
      </c>
      <c r="AN15" s="52">
        <f t="shared" si="26"/>
        <v>0</v>
      </c>
      <c r="AO15" s="52">
        <f t="shared" si="26"/>
        <v>0</v>
      </c>
      <c r="AP15" s="52">
        <f t="shared" si="26"/>
        <v>0</v>
      </c>
      <c r="AQ15" s="20">
        <f t="shared" si="8"/>
        <v>0</v>
      </c>
      <c r="AS15" s="52">
        <f>AE15*(1+$E$30)</f>
        <v>0</v>
      </c>
      <c r="AT15" s="52">
        <f t="shared" ref="AT15:BD15" si="27">AF15*(1+$E$30)</f>
        <v>0</v>
      </c>
      <c r="AU15" s="52">
        <f t="shared" si="27"/>
        <v>0</v>
      </c>
      <c r="AV15" s="52">
        <f t="shared" si="27"/>
        <v>0</v>
      </c>
      <c r="AW15" s="52">
        <f t="shared" si="27"/>
        <v>0</v>
      </c>
      <c r="AX15" s="52">
        <f t="shared" si="27"/>
        <v>0</v>
      </c>
      <c r="AY15" s="52">
        <f t="shared" si="27"/>
        <v>0</v>
      </c>
      <c r="AZ15" s="52">
        <f t="shared" si="27"/>
        <v>0</v>
      </c>
      <c r="BA15" s="52">
        <f t="shared" si="27"/>
        <v>0</v>
      </c>
      <c r="BB15" s="52">
        <f t="shared" si="27"/>
        <v>0</v>
      </c>
      <c r="BC15" s="52">
        <f t="shared" si="27"/>
        <v>0</v>
      </c>
      <c r="BD15" s="52">
        <f t="shared" si="27"/>
        <v>0</v>
      </c>
      <c r="BE15" s="20">
        <f t="shared" si="10"/>
        <v>0</v>
      </c>
      <c r="BG15" s="52">
        <f>AS15*(1+$F$30)</f>
        <v>0</v>
      </c>
      <c r="BH15" s="52">
        <f t="shared" ref="BH15:BR15" si="28">AT15*(1+$F$30)</f>
        <v>0</v>
      </c>
      <c r="BI15" s="52">
        <f t="shared" si="28"/>
        <v>0</v>
      </c>
      <c r="BJ15" s="52">
        <f t="shared" si="28"/>
        <v>0</v>
      </c>
      <c r="BK15" s="52">
        <f t="shared" si="28"/>
        <v>0</v>
      </c>
      <c r="BL15" s="52">
        <f t="shared" si="28"/>
        <v>0</v>
      </c>
      <c r="BM15" s="52">
        <f t="shared" si="28"/>
        <v>0</v>
      </c>
      <c r="BN15" s="52">
        <f t="shared" si="28"/>
        <v>0</v>
      </c>
      <c r="BO15" s="52">
        <f t="shared" si="28"/>
        <v>0</v>
      </c>
      <c r="BP15" s="52">
        <f t="shared" si="28"/>
        <v>0</v>
      </c>
      <c r="BQ15" s="52">
        <f t="shared" si="28"/>
        <v>0</v>
      </c>
      <c r="BR15" s="52">
        <f t="shared" si="28"/>
        <v>0</v>
      </c>
      <c r="BS15" s="20">
        <f t="shared" si="12"/>
        <v>0</v>
      </c>
    </row>
    <row r="16" spans="1:71" x14ac:dyDescent="0.2">
      <c r="B16" s="99" t="s">
        <v>154</v>
      </c>
      <c r="C16" s="45"/>
      <c r="D16" s="45"/>
      <c r="E16" s="45"/>
      <c r="F16" s="45"/>
      <c r="G16" s="45"/>
      <c r="H16" s="51"/>
      <c r="I16" s="51"/>
      <c r="J16" s="51"/>
      <c r="K16" s="51"/>
      <c r="L16" s="51"/>
      <c r="M16" s="51"/>
      <c r="N16" s="51"/>
      <c r="O16" s="20">
        <f t="shared" si="4"/>
        <v>0</v>
      </c>
      <c r="Q16" s="52">
        <f>C16*(1+$C$31)</f>
        <v>0</v>
      </c>
      <c r="R16" s="52">
        <f t="shared" ref="R16:AB16" si="29">D16*(1+$C$31)</f>
        <v>0</v>
      </c>
      <c r="S16" s="52">
        <f t="shared" si="29"/>
        <v>0</v>
      </c>
      <c r="T16" s="52">
        <f t="shared" si="29"/>
        <v>0</v>
      </c>
      <c r="U16" s="52">
        <f t="shared" si="29"/>
        <v>0</v>
      </c>
      <c r="V16" s="52">
        <f t="shared" si="29"/>
        <v>0</v>
      </c>
      <c r="W16" s="52">
        <f t="shared" si="29"/>
        <v>0</v>
      </c>
      <c r="X16" s="52">
        <f t="shared" si="29"/>
        <v>0</v>
      </c>
      <c r="Y16" s="52">
        <f t="shared" si="29"/>
        <v>0</v>
      </c>
      <c r="Z16" s="52">
        <f t="shared" si="29"/>
        <v>0</v>
      </c>
      <c r="AA16" s="52">
        <f t="shared" si="29"/>
        <v>0</v>
      </c>
      <c r="AB16" s="52">
        <f t="shared" si="29"/>
        <v>0</v>
      </c>
      <c r="AC16" s="20">
        <f t="shared" si="6"/>
        <v>0</v>
      </c>
      <c r="AE16" s="52">
        <f>Q16*(1+$D$31)</f>
        <v>0</v>
      </c>
      <c r="AF16" s="52">
        <f t="shared" ref="AF16:AP16" si="30">R16*(1+$D$31)</f>
        <v>0</v>
      </c>
      <c r="AG16" s="52">
        <f t="shared" si="30"/>
        <v>0</v>
      </c>
      <c r="AH16" s="52">
        <f t="shared" si="30"/>
        <v>0</v>
      </c>
      <c r="AI16" s="52">
        <f t="shared" si="30"/>
        <v>0</v>
      </c>
      <c r="AJ16" s="52">
        <f t="shared" si="30"/>
        <v>0</v>
      </c>
      <c r="AK16" s="52">
        <f t="shared" si="30"/>
        <v>0</v>
      </c>
      <c r="AL16" s="52">
        <f t="shared" si="30"/>
        <v>0</v>
      </c>
      <c r="AM16" s="52">
        <f t="shared" si="30"/>
        <v>0</v>
      </c>
      <c r="AN16" s="52">
        <f t="shared" si="30"/>
        <v>0</v>
      </c>
      <c r="AO16" s="52">
        <f t="shared" si="30"/>
        <v>0</v>
      </c>
      <c r="AP16" s="52">
        <f t="shared" si="30"/>
        <v>0</v>
      </c>
      <c r="AQ16" s="20">
        <f t="shared" si="8"/>
        <v>0</v>
      </c>
      <c r="AS16" s="52">
        <f>AE16*(1+$E$31)</f>
        <v>0</v>
      </c>
      <c r="AT16" s="52">
        <f t="shared" ref="AT16:BD16" si="31">AF16*(1+$E$31)</f>
        <v>0</v>
      </c>
      <c r="AU16" s="52">
        <f t="shared" si="31"/>
        <v>0</v>
      </c>
      <c r="AV16" s="52">
        <f t="shared" si="31"/>
        <v>0</v>
      </c>
      <c r="AW16" s="52">
        <f t="shared" si="31"/>
        <v>0</v>
      </c>
      <c r="AX16" s="52">
        <f t="shared" si="31"/>
        <v>0</v>
      </c>
      <c r="AY16" s="52">
        <f t="shared" si="31"/>
        <v>0</v>
      </c>
      <c r="AZ16" s="52">
        <f t="shared" si="31"/>
        <v>0</v>
      </c>
      <c r="BA16" s="52">
        <f t="shared" si="31"/>
        <v>0</v>
      </c>
      <c r="BB16" s="52">
        <f t="shared" si="31"/>
        <v>0</v>
      </c>
      <c r="BC16" s="52">
        <f t="shared" si="31"/>
        <v>0</v>
      </c>
      <c r="BD16" s="52">
        <f t="shared" si="31"/>
        <v>0</v>
      </c>
      <c r="BE16" s="20">
        <f t="shared" si="10"/>
        <v>0</v>
      </c>
      <c r="BG16" s="52">
        <f>AS16*(1+$F$31)</f>
        <v>0</v>
      </c>
      <c r="BH16" s="52">
        <f t="shared" ref="BH16:BR16" si="32">AT16*(1+$F$31)</f>
        <v>0</v>
      </c>
      <c r="BI16" s="52">
        <f t="shared" si="32"/>
        <v>0</v>
      </c>
      <c r="BJ16" s="52">
        <f t="shared" si="32"/>
        <v>0</v>
      </c>
      <c r="BK16" s="52">
        <f t="shared" si="32"/>
        <v>0</v>
      </c>
      <c r="BL16" s="52">
        <f t="shared" si="32"/>
        <v>0</v>
      </c>
      <c r="BM16" s="52">
        <f t="shared" si="32"/>
        <v>0</v>
      </c>
      <c r="BN16" s="52">
        <f t="shared" si="32"/>
        <v>0</v>
      </c>
      <c r="BO16" s="52">
        <f t="shared" si="32"/>
        <v>0</v>
      </c>
      <c r="BP16" s="52">
        <f t="shared" si="32"/>
        <v>0</v>
      </c>
      <c r="BQ16" s="52">
        <f t="shared" si="32"/>
        <v>0</v>
      </c>
      <c r="BR16" s="52">
        <f t="shared" si="32"/>
        <v>0</v>
      </c>
      <c r="BS16" s="20">
        <f t="shared" si="12"/>
        <v>0</v>
      </c>
    </row>
    <row r="17" spans="1:71" x14ac:dyDescent="0.2">
      <c r="B17" t="s">
        <v>40</v>
      </c>
      <c r="C17" s="45"/>
      <c r="D17" s="45"/>
      <c r="E17" s="45"/>
      <c r="F17" s="45"/>
      <c r="G17" s="45"/>
      <c r="H17" s="51"/>
      <c r="I17" s="51"/>
      <c r="J17" s="51"/>
      <c r="K17" s="51"/>
      <c r="L17" s="51"/>
      <c r="M17" s="51"/>
      <c r="N17" s="51"/>
      <c r="O17" s="20">
        <f t="shared" si="4"/>
        <v>0</v>
      </c>
      <c r="Q17" s="52">
        <f>C17*(1+$C$32)</f>
        <v>0</v>
      </c>
      <c r="R17" s="52">
        <f t="shared" ref="R17:AB17" si="33">D17*(1+$C$32)</f>
        <v>0</v>
      </c>
      <c r="S17" s="52">
        <f t="shared" si="33"/>
        <v>0</v>
      </c>
      <c r="T17" s="52">
        <f t="shared" si="33"/>
        <v>0</v>
      </c>
      <c r="U17" s="52">
        <f t="shared" si="33"/>
        <v>0</v>
      </c>
      <c r="V17" s="52">
        <f t="shared" si="33"/>
        <v>0</v>
      </c>
      <c r="W17" s="52">
        <f t="shared" si="33"/>
        <v>0</v>
      </c>
      <c r="X17" s="52">
        <f t="shared" si="33"/>
        <v>0</v>
      </c>
      <c r="Y17" s="52">
        <f t="shared" si="33"/>
        <v>0</v>
      </c>
      <c r="Z17" s="52">
        <f t="shared" si="33"/>
        <v>0</v>
      </c>
      <c r="AA17" s="52">
        <f t="shared" si="33"/>
        <v>0</v>
      </c>
      <c r="AB17" s="52">
        <f t="shared" si="33"/>
        <v>0</v>
      </c>
      <c r="AC17" s="20">
        <f t="shared" si="6"/>
        <v>0</v>
      </c>
      <c r="AE17" s="52">
        <f>Q17*(1+$D$32)</f>
        <v>0</v>
      </c>
      <c r="AF17" s="52">
        <f t="shared" ref="AF17:AP17" si="34">R17*(1+$D$32)</f>
        <v>0</v>
      </c>
      <c r="AG17" s="52">
        <f t="shared" si="34"/>
        <v>0</v>
      </c>
      <c r="AH17" s="52">
        <f t="shared" si="34"/>
        <v>0</v>
      </c>
      <c r="AI17" s="52">
        <f t="shared" si="34"/>
        <v>0</v>
      </c>
      <c r="AJ17" s="52">
        <f t="shared" si="34"/>
        <v>0</v>
      </c>
      <c r="AK17" s="52">
        <f t="shared" si="34"/>
        <v>0</v>
      </c>
      <c r="AL17" s="52">
        <f t="shared" si="34"/>
        <v>0</v>
      </c>
      <c r="AM17" s="52">
        <f t="shared" si="34"/>
        <v>0</v>
      </c>
      <c r="AN17" s="52">
        <f t="shared" si="34"/>
        <v>0</v>
      </c>
      <c r="AO17" s="52">
        <f t="shared" si="34"/>
        <v>0</v>
      </c>
      <c r="AP17" s="52">
        <f t="shared" si="34"/>
        <v>0</v>
      </c>
      <c r="AQ17" s="20">
        <f t="shared" si="8"/>
        <v>0</v>
      </c>
      <c r="AS17" s="52">
        <f>AE17*(1+$E$32)</f>
        <v>0</v>
      </c>
      <c r="AT17" s="52">
        <f t="shared" ref="AT17:BD17" si="35">AF17*(1+$E$32)</f>
        <v>0</v>
      </c>
      <c r="AU17" s="52">
        <f t="shared" si="35"/>
        <v>0</v>
      </c>
      <c r="AV17" s="52">
        <f t="shared" si="35"/>
        <v>0</v>
      </c>
      <c r="AW17" s="52">
        <f t="shared" si="35"/>
        <v>0</v>
      </c>
      <c r="AX17" s="52">
        <f t="shared" si="35"/>
        <v>0</v>
      </c>
      <c r="AY17" s="52">
        <f t="shared" si="35"/>
        <v>0</v>
      </c>
      <c r="AZ17" s="52">
        <f t="shared" si="35"/>
        <v>0</v>
      </c>
      <c r="BA17" s="52">
        <f t="shared" si="35"/>
        <v>0</v>
      </c>
      <c r="BB17" s="52">
        <f t="shared" si="35"/>
        <v>0</v>
      </c>
      <c r="BC17" s="52">
        <f t="shared" si="35"/>
        <v>0</v>
      </c>
      <c r="BD17" s="52">
        <f t="shared" si="35"/>
        <v>0</v>
      </c>
      <c r="BE17" s="20">
        <f t="shared" si="10"/>
        <v>0</v>
      </c>
      <c r="BG17" s="52">
        <f>AS17*(1+$F$32)</f>
        <v>0</v>
      </c>
      <c r="BH17" s="52">
        <f t="shared" ref="BH17:BR17" si="36">AT17*(1+$F$32)</f>
        <v>0</v>
      </c>
      <c r="BI17" s="52">
        <f t="shared" si="36"/>
        <v>0</v>
      </c>
      <c r="BJ17" s="52">
        <f t="shared" si="36"/>
        <v>0</v>
      </c>
      <c r="BK17" s="52">
        <f t="shared" si="36"/>
        <v>0</v>
      </c>
      <c r="BL17" s="52">
        <f t="shared" si="36"/>
        <v>0</v>
      </c>
      <c r="BM17" s="52">
        <f t="shared" si="36"/>
        <v>0</v>
      </c>
      <c r="BN17" s="52">
        <f t="shared" si="36"/>
        <v>0</v>
      </c>
      <c r="BO17" s="52">
        <f t="shared" si="36"/>
        <v>0</v>
      </c>
      <c r="BP17" s="52">
        <f t="shared" si="36"/>
        <v>0</v>
      </c>
      <c r="BQ17" s="52">
        <f t="shared" si="36"/>
        <v>0</v>
      </c>
      <c r="BR17" s="52">
        <f t="shared" si="36"/>
        <v>0</v>
      </c>
      <c r="BS17" s="20">
        <f t="shared" si="12"/>
        <v>0</v>
      </c>
    </row>
    <row r="18" spans="1:71" x14ac:dyDescent="0.2">
      <c r="B18" s="99" t="s">
        <v>152</v>
      </c>
      <c r="C18" s="45"/>
      <c r="D18" s="45"/>
      <c r="E18" s="45"/>
      <c r="F18" s="45"/>
      <c r="G18" s="45"/>
      <c r="H18" s="51"/>
      <c r="I18" s="51"/>
      <c r="J18" s="51"/>
      <c r="K18" s="51"/>
      <c r="L18" s="51"/>
      <c r="M18" s="51"/>
      <c r="N18" s="51"/>
      <c r="O18" s="20">
        <f t="shared" si="4"/>
        <v>0</v>
      </c>
      <c r="Q18" s="52">
        <f>C18*(1+$C$33)</f>
        <v>0</v>
      </c>
      <c r="R18" s="52">
        <f t="shared" ref="R18:AB18" si="37">D18*(1+$C$33)</f>
        <v>0</v>
      </c>
      <c r="S18" s="52">
        <f t="shared" si="37"/>
        <v>0</v>
      </c>
      <c r="T18" s="52">
        <f t="shared" si="37"/>
        <v>0</v>
      </c>
      <c r="U18" s="52">
        <f t="shared" si="37"/>
        <v>0</v>
      </c>
      <c r="V18" s="52">
        <f t="shared" si="37"/>
        <v>0</v>
      </c>
      <c r="W18" s="52">
        <f t="shared" si="37"/>
        <v>0</v>
      </c>
      <c r="X18" s="52">
        <f t="shared" si="37"/>
        <v>0</v>
      </c>
      <c r="Y18" s="52">
        <f t="shared" si="37"/>
        <v>0</v>
      </c>
      <c r="Z18" s="52">
        <f t="shared" si="37"/>
        <v>0</v>
      </c>
      <c r="AA18" s="52">
        <f t="shared" si="37"/>
        <v>0</v>
      </c>
      <c r="AB18" s="52">
        <f t="shared" si="37"/>
        <v>0</v>
      </c>
      <c r="AC18" s="20">
        <f t="shared" si="6"/>
        <v>0</v>
      </c>
      <c r="AE18" s="52">
        <f>Q18*(1+$D$33)</f>
        <v>0</v>
      </c>
      <c r="AF18" s="52">
        <f t="shared" ref="AF18:AP18" si="38">R18*(1+$D$33)</f>
        <v>0</v>
      </c>
      <c r="AG18" s="52">
        <f t="shared" si="38"/>
        <v>0</v>
      </c>
      <c r="AH18" s="52">
        <f t="shared" si="38"/>
        <v>0</v>
      </c>
      <c r="AI18" s="52">
        <f t="shared" si="38"/>
        <v>0</v>
      </c>
      <c r="AJ18" s="52">
        <f t="shared" si="38"/>
        <v>0</v>
      </c>
      <c r="AK18" s="52">
        <f t="shared" si="38"/>
        <v>0</v>
      </c>
      <c r="AL18" s="52">
        <f t="shared" si="38"/>
        <v>0</v>
      </c>
      <c r="AM18" s="52">
        <f t="shared" si="38"/>
        <v>0</v>
      </c>
      <c r="AN18" s="52">
        <f t="shared" si="38"/>
        <v>0</v>
      </c>
      <c r="AO18" s="52">
        <f t="shared" si="38"/>
        <v>0</v>
      </c>
      <c r="AP18" s="52">
        <f t="shared" si="38"/>
        <v>0</v>
      </c>
      <c r="AQ18" s="20">
        <f t="shared" si="8"/>
        <v>0</v>
      </c>
      <c r="AS18" s="52">
        <f>AE18*(1+$E$33)</f>
        <v>0</v>
      </c>
      <c r="AT18" s="52">
        <f t="shared" ref="AT18:BD18" si="39">AF18*(1+$E$33)</f>
        <v>0</v>
      </c>
      <c r="AU18" s="52">
        <f t="shared" si="39"/>
        <v>0</v>
      </c>
      <c r="AV18" s="52">
        <f t="shared" si="39"/>
        <v>0</v>
      </c>
      <c r="AW18" s="52">
        <f t="shared" si="39"/>
        <v>0</v>
      </c>
      <c r="AX18" s="52">
        <f t="shared" si="39"/>
        <v>0</v>
      </c>
      <c r="AY18" s="52">
        <f t="shared" si="39"/>
        <v>0</v>
      </c>
      <c r="AZ18" s="52">
        <f t="shared" si="39"/>
        <v>0</v>
      </c>
      <c r="BA18" s="52">
        <f t="shared" si="39"/>
        <v>0</v>
      </c>
      <c r="BB18" s="52">
        <f t="shared" si="39"/>
        <v>0</v>
      </c>
      <c r="BC18" s="52">
        <f t="shared" si="39"/>
        <v>0</v>
      </c>
      <c r="BD18" s="52">
        <f t="shared" si="39"/>
        <v>0</v>
      </c>
      <c r="BE18" s="20">
        <f t="shared" si="10"/>
        <v>0</v>
      </c>
      <c r="BG18" s="52">
        <f>AS18*(1+$F$33)</f>
        <v>0</v>
      </c>
      <c r="BH18" s="52">
        <f t="shared" ref="BH18:BR18" si="40">AT18*(1+$F$33)</f>
        <v>0</v>
      </c>
      <c r="BI18" s="52">
        <f t="shared" si="40"/>
        <v>0</v>
      </c>
      <c r="BJ18" s="52">
        <f t="shared" si="40"/>
        <v>0</v>
      </c>
      <c r="BK18" s="52">
        <f t="shared" si="40"/>
        <v>0</v>
      </c>
      <c r="BL18" s="52">
        <f t="shared" si="40"/>
        <v>0</v>
      </c>
      <c r="BM18" s="52">
        <f t="shared" si="40"/>
        <v>0</v>
      </c>
      <c r="BN18" s="52">
        <f t="shared" si="40"/>
        <v>0</v>
      </c>
      <c r="BO18" s="52">
        <f t="shared" si="40"/>
        <v>0</v>
      </c>
      <c r="BP18" s="52">
        <f t="shared" si="40"/>
        <v>0</v>
      </c>
      <c r="BQ18" s="52">
        <f t="shared" si="40"/>
        <v>0</v>
      </c>
      <c r="BR18" s="52">
        <f t="shared" si="40"/>
        <v>0</v>
      </c>
      <c r="BS18" s="20">
        <f t="shared" si="12"/>
        <v>0</v>
      </c>
    </row>
    <row r="19" spans="1:71" x14ac:dyDescent="0.2">
      <c r="B19" t="s">
        <v>41</v>
      </c>
      <c r="C19" s="45"/>
      <c r="D19" s="45"/>
      <c r="E19" s="45"/>
      <c r="F19" s="45"/>
      <c r="G19" s="45"/>
      <c r="H19" s="51"/>
      <c r="I19" s="51"/>
      <c r="J19" s="51"/>
      <c r="K19" s="51"/>
      <c r="L19" s="51"/>
      <c r="M19" s="51"/>
      <c r="N19" s="51"/>
      <c r="O19" s="20"/>
      <c r="Q19" s="52">
        <f>C19*(1+$C$34)</f>
        <v>0</v>
      </c>
      <c r="R19" s="52">
        <f t="shared" ref="R19:AB19" si="41">D19*(1+$C$34)</f>
        <v>0</v>
      </c>
      <c r="S19" s="52">
        <f t="shared" si="41"/>
        <v>0</v>
      </c>
      <c r="T19" s="52">
        <f t="shared" si="41"/>
        <v>0</v>
      </c>
      <c r="U19" s="52">
        <f t="shared" si="41"/>
        <v>0</v>
      </c>
      <c r="V19" s="52">
        <f t="shared" si="41"/>
        <v>0</v>
      </c>
      <c r="W19" s="52">
        <f t="shared" si="41"/>
        <v>0</v>
      </c>
      <c r="X19" s="52">
        <f t="shared" si="41"/>
        <v>0</v>
      </c>
      <c r="Y19" s="52">
        <f t="shared" si="41"/>
        <v>0</v>
      </c>
      <c r="Z19" s="52">
        <f t="shared" si="41"/>
        <v>0</v>
      </c>
      <c r="AA19" s="52">
        <f t="shared" si="41"/>
        <v>0</v>
      </c>
      <c r="AB19" s="52">
        <f t="shared" si="41"/>
        <v>0</v>
      </c>
      <c r="AC19" s="20">
        <f t="shared" si="6"/>
        <v>0</v>
      </c>
      <c r="AE19" s="52">
        <f>Q19*(1+$D$34)</f>
        <v>0</v>
      </c>
      <c r="AF19" s="52">
        <f t="shared" ref="AF19:AP19" si="42">R19*(1+$D$34)</f>
        <v>0</v>
      </c>
      <c r="AG19" s="52">
        <f t="shared" si="42"/>
        <v>0</v>
      </c>
      <c r="AH19" s="52">
        <f t="shared" si="42"/>
        <v>0</v>
      </c>
      <c r="AI19" s="52">
        <f t="shared" si="42"/>
        <v>0</v>
      </c>
      <c r="AJ19" s="52">
        <f t="shared" si="42"/>
        <v>0</v>
      </c>
      <c r="AK19" s="52">
        <f t="shared" si="42"/>
        <v>0</v>
      </c>
      <c r="AL19" s="52">
        <f t="shared" si="42"/>
        <v>0</v>
      </c>
      <c r="AM19" s="52">
        <f t="shared" si="42"/>
        <v>0</v>
      </c>
      <c r="AN19" s="52">
        <f t="shared" si="42"/>
        <v>0</v>
      </c>
      <c r="AO19" s="52">
        <f t="shared" si="42"/>
        <v>0</v>
      </c>
      <c r="AP19" s="52">
        <f t="shared" si="42"/>
        <v>0</v>
      </c>
      <c r="AQ19" s="20">
        <f t="shared" si="8"/>
        <v>0</v>
      </c>
      <c r="AS19" s="52">
        <f>AE19*(1+$E$34)</f>
        <v>0</v>
      </c>
      <c r="AT19" s="52">
        <f t="shared" ref="AT19:BD19" si="43">AF19*(1+$E$34)</f>
        <v>0</v>
      </c>
      <c r="AU19" s="52">
        <f t="shared" si="43"/>
        <v>0</v>
      </c>
      <c r="AV19" s="52">
        <f t="shared" si="43"/>
        <v>0</v>
      </c>
      <c r="AW19" s="52">
        <f t="shared" si="43"/>
        <v>0</v>
      </c>
      <c r="AX19" s="52">
        <f t="shared" si="43"/>
        <v>0</v>
      </c>
      <c r="AY19" s="52">
        <f t="shared" si="43"/>
        <v>0</v>
      </c>
      <c r="AZ19" s="52">
        <f t="shared" si="43"/>
        <v>0</v>
      </c>
      <c r="BA19" s="52">
        <f t="shared" si="43"/>
        <v>0</v>
      </c>
      <c r="BB19" s="52">
        <f t="shared" si="43"/>
        <v>0</v>
      </c>
      <c r="BC19" s="52">
        <f t="shared" si="43"/>
        <v>0</v>
      </c>
      <c r="BD19" s="52">
        <f t="shared" si="43"/>
        <v>0</v>
      </c>
      <c r="BE19" s="20">
        <f t="shared" si="10"/>
        <v>0</v>
      </c>
      <c r="BG19" s="52">
        <f>AS19*(1+$F$34)</f>
        <v>0</v>
      </c>
      <c r="BH19" s="52">
        <f t="shared" ref="BH19:BR19" si="44">AT19*(1+$F$34)</f>
        <v>0</v>
      </c>
      <c r="BI19" s="52">
        <f t="shared" si="44"/>
        <v>0</v>
      </c>
      <c r="BJ19" s="52">
        <f t="shared" si="44"/>
        <v>0</v>
      </c>
      <c r="BK19" s="52">
        <f t="shared" si="44"/>
        <v>0</v>
      </c>
      <c r="BL19" s="52">
        <f t="shared" si="44"/>
        <v>0</v>
      </c>
      <c r="BM19" s="52">
        <f t="shared" si="44"/>
        <v>0</v>
      </c>
      <c r="BN19" s="52">
        <f t="shared" si="44"/>
        <v>0</v>
      </c>
      <c r="BO19" s="52">
        <f t="shared" si="44"/>
        <v>0</v>
      </c>
      <c r="BP19" s="52">
        <f t="shared" si="44"/>
        <v>0</v>
      </c>
      <c r="BQ19" s="52">
        <f t="shared" si="44"/>
        <v>0</v>
      </c>
      <c r="BR19" s="52">
        <f t="shared" si="44"/>
        <v>0</v>
      </c>
      <c r="BS19" s="20">
        <f t="shared" si="12"/>
        <v>0</v>
      </c>
    </row>
    <row r="20" spans="1:71" x14ac:dyDescent="0.2">
      <c r="B20" t="s">
        <v>13</v>
      </c>
      <c r="C20" s="45"/>
      <c r="D20" s="45"/>
      <c r="E20" s="45"/>
      <c r="F20" s="45"/>
      <c r="G20" s="45"/>
      <c r="H20" s="51"/>
      <c r="I20" s="51"/>
      <c r="J20" s="51"/>
      <c r="K20" s="51"/>
      <c r="L20" s="51"/>
      <c r="M20" s="51"/>
      <c r="N20" s="51"/>
      <c r="O20" s="20">
        <f t="shared" si="4"/>
        <v>0</v>
      </c>
      <c r="Q20" s="52">
        <f>C20*(1+$C$35)</f>
        <v>0</v>
      </c>
      <c r="R20" s="52">
        <f t="shared" ref="R20:AB20" si="45">D20*(1+$C$35)</f>
        <v>0</v>
      </c>
      <c r="S20" s="52">
        <f t="shared" si="45"/>
        <v>0</v>
      </c>
      <c r="T20" s="52">
        <f t="shared" si="45"/>
        <v>0</v>
      </c>
      <c r="U20" s="52">
        <f t="shared" si="45"/>
        <v>0</v>
      </c>
      <c r="V20" s="52">
        <f t="shared" si="45"/>
        <v>0</v>
      </c>
      <c r="W20" s="52">
        <f t="shared" si="45"/>
        <v>0</v>
      </c>
      <c r="X20" s="52">
        <f t="shared" si="45"/>
        <v>0</v>
      </c>
      <c r="Y20" s="52">
        <f t="shared" si="45"/>
        <v>0</v>
      </c>
      <c r="Z20" s="52">
        <f t="shared" si="45"/>
        <v>0</v>
      </c>
      <c r="AA20" s="52">
        <f t="shared" si="45"/>
        <v>0</v>
      </c>
      <c r="AB20" s="52">
        <f t="shared" si="45"/>
        <v>0</v>
      </c>
      <c r="AC20" s="20">
        <f t="shared" si="6"/>
        <v>0</v>
      </c>
      <c r="AE20" s="52">
        <f>Q20*(1+$D$35)</f>
        <v>0</v>
      </c>
      <c r="AF20" s="52">
        <f t="shared" ref="AF20:AP20" si="46">R20*(1+$D$35)</f>
        <v>0</v>
      </c>
      <c r="AG20" s="52">
        <f t="shared" si="46"/>
        <v>0</v>
      </c>
      <c r="AH20" s="52">
        <f t="shared" si="46"/>
        <v>0</v>
      </c>
      <c r="AI20" s="52">
        <f t="shared" si="46"/>
        <v>0</v>
      </c>
      <c r="AJ20" s="52">
        <f t="shared" si="46"/>
        <v>0</v>
      </c>
      <c r="AK20" s="52">
        <f t="shared" si="46"/>
        <v>0</v>
      </c>
      <c r="AL20" s="52">
        <f t="shared" si="46"/>
        <v>0</v>
      </c>
      <c r="AM20" s="52">
        <f t="shared" si="46"/>
        <v>0</v>
      </c>
      <c r="AN20" s="52">
        <f t="shared" si="46"/>
        <v>0</v>
      </c>
      <c r="AO20" s="52">
        <f t="shared" si="46"/>
        <v>0</v>
      </c>
      <c r="AP20" s="52">
        <f t="shared" si="46"/>
        <v>0</v>
      </c>
      <c r="AQ20" s="20">
        <f t="shared" si="8"/>
        <v>0</v>
      </c>
      <c r="AS20" s="52">
        <f>AE20*(1+$E$35)</f>
        <v>0</v>
      </c>
      <c r="AT20" s="52">
        <f t="shared" ref="AT20:BD20" si="47">AF20*(1+$E$35)</f>
        <v>0</v>
      </c>
      <c r="AU20" s="52">
        <f t="shared" si="47"/>
        <v>0</v>
      </c>
      <c r="AV20" s="52">
        <f t="shared" si="47"/>
        <v>0</v>
      </c>
      <c r="AW20" s="52">
        <f t="shared" si="47"/>
        <v>0</v>
      </c>
      <c r="AX20" s="52">
        <f t="shared" si="47"/>
        <v>0</v>
      </c>
      <c r="AY20" s="52">
        <f t="shared" si="47"/>
        <v>0</v>
      </c>
      <c r="AZ20" s="52">
        <f t="shared" si="47"/>
        <v>0</v>
      </c>
      <c r="BA20" s="52">
        <f t="shared" si="47"/>
        <v>0</v>
      </c>
      <c r="BB20" s="52">
        <f t="shared" si="47"/>
        <v>0</v>
      </c>
      <c r="BC20" s="52">
        <f t="shared" si="47"/>
        <v>0</v>
      </c>
      <c r="BD20" s="52">
        <f t="shared" si="47"/>
        <v>0</v>
      </c>
      <c r="BE20" s="20">
        <f t="shared" si="10"/>
        <v>0</v>
      </c>
      <c r="BG20" s="52">
        <f>AS20*(1+$F$35)</f>
        <v>0</v>
      </c>
      <c r="BH20" s="52">
        <f t="shared" ref="BH20:BR20" si="48">AT20*(1+$F$35)</f>
        <v>0</v>
      </c>
      <c r="BI20" s="52">
        <f t="shared" si="48"/>
        <v>0</v>
      </c>
      <c r="BJ20" s="52">
        <f t="shared" si="48"/>
        <v>0</v>
      </c>
      <c r="BK20" s="52">
        <f t="shared" si="48"/>
        <v>0</v>
      </c>
      <c r="BL20" s="52">
        <f t="shared" si="48"/>
        <v>0</v>
      </c>
      <c r="BM20" s="52">
        <f t="shared" si="48"/>
        <v>0</v>
      </c>
      <c r="BN20" s="52">
        <f t="shared" si="48"/>
        <v>0</v>
      </c>
      <c r="BO20" s="52">
        <f t="shared" si="48"/>
        <v>0</v>
      </c>
      <c r="BP20" s="52">
        <f t="shared" si="48"/>
        <v>0</v>
      </c>
      <c r="BQ20" s="52">
        <f t="shared" si="48"/>
        <v>0</v>
      </c>
      <c r="BR20" s="52">
        <f t="shared" si="48"/>
        <v>0</v>
      </c>
      <c r="BS20" s="20">
        <f t="shared" si="12"/>
        <v>0</v>
      </c>
    </row>
    <row r="22" spans="1:71" x14ac:dyDescent="0.2">
      <c r="A22" t="s">
        <v>14</v>
      </c>
      <c r="C22" s="20">
        <f>SUM(C10:C21)</f>
        <v>0</v>
      </c>
      <c r="D22" s="20">
        <f t="shared" ref="D22:O22" si="49">SUM(D10:D21)</f>
        <v>0</v>
      </c>
      <c r="E22" s="20">
        <f t="shared" si="49"/>
        <v>0</v>
      </c>
      <c r="F22" s="20">
        <f t="shared" si="49"/>
        <v>0</v>
      </c>
      <c r="G22" s="20">
        <f t="shared" si="49"/>
        <v>0</v>
      </c>
      <c r="H22" s="20">
        <f t="shared" si="49"/>
        <v>0</v>
      </c>
      <c r="I22" s="20">
        <f t="shared" si="49"/>
        <v>0</v>
      </c>
      <c r="J22" s="20">
        <f t="shared" si="49"/>
        <v>0</v>
      </c>
      <c r="K22" s="20">
        <f t="shared" si="49"/>
        <v>0</v>
      </c>
      <c r="L22" s="20">
        <f t="shared" si="49"/>
        <v>0</v>
      </c>
      <c r="M22" s="20">
        <f t="shared" si="49"/>
        <v>0</v>
      </c>
      <c r="N22" s="20">
        <f t="shared" si="49"/>
        <v>0</v>
      </c>
      <c r="O22" s="20">
        <f t="shared" si="49"/>
        <v>0</v>
      </c>
      <c r="Q22" s="20">
        <f>SUM(Q10:Q21)</f>
        <v>0</v>
      </c>
      <c r="R22" s="20">
        <f t="shared" ref="R22:AC22" si="50">SUM(R10:R21)</f>
        <v>0</v>
      </c>
      <c r="S22" s="20">
        <f t="shared" si="50"/>
        <v>0</v>
      </c>
      <c r="T22" s="20">
        <f t="shared" si="50"/>
        <v>0</v>
      </c>
      <c r="U22" s="20">
        <f t="shared" si="50"/>
        <v>0</v>
      </c>
      <c r="V22" s="20">
        <f t="shared" si="50"/>
        <v>0</v>
      </c>
      <c r="W22" s="20">
        <f t="shared" si="50"/>
        <v>0</v>
      </c>
      <c r="X22" s="20">
        <f t="shared" si="50"/>
        <v>0</v>
      </c>
      <c r="Y22" s="20">
        <f t="shared" si="50"/>
        <v>0</v>
      </c>
      <c r="Z22" s="20">
        <f t="shared" si="50"/>
        <v>0</v>
      </c>
      <c r="AA22" s="20">
        <f t="shared" si="50"/>
        <v>0</v>
      </c>
      <c r="AB22" s="20">
        <f t="shared" si="50"/>
        <v>0</v>
      </c>
      <c r="AC22" s="20">
        <f t="shared" si="50"/>
        <v>0</v>
      </c>
      <c r="AE22" s="20">
        <f>SUM(AE10:AE21)</f>
        <v>0</v>
      </c>
      <c r="AF22" s="20">
        <f t="shared" ref="AF22:AQ22" si="51">SUM(AF10:AF21)</f>
        <v>0</v>
      </c>
      <c r="AG22" s="20">
        <f t="shared" si="51"/>
        <v>0</v>
      </c>
      <c r="AH22" s="20">
        <f t="shared" si="51"/>
        <v>0</v>
      </c>
      <c r="AI22" s="20">
        <f t="shared" si="51"/>
        <v>0</v>
      </c>
      <c r="AJ22" s="20">
        <f t="shared" si="51"/>
        <v>0</v>
      </c>
      <c r="AK22" s="20">
        <f t="shared" si="51"/>
        <v>0</v>
      </c>
      <c r="AL22" s="20">
        <f t="shared" si="51"/>
        <v>0</v>
      </c>
      <c r="AM22" s="20">
        <f t="shared" si="51"/>
        <v>0</v>
      </c>
      <c r="AN22" s="20">
        <f t="shared" si="51"/>
        <v>0</v>
      </c>
      <c r="AO22" s="20">
        <f t="shared" si="51"/>
        <v>0</v>
      </c>
      <c r="AP22" s="20">
        <f t="shared" si="51"/>
        <v>0</v>
      </c>
      <c r="AQ22" s="20">
        <f t="shared" si="51"/>
        <v>0</v>
      </c>
      <c r="AS22" s="20">
        <f>SUM(AS10:AS21)</f>
        <v>0</v>
      </c>
      <c r="AT22" s="20">
        <f t="shared" ref="AT22:BE22" si="52">SUM(AT10:AT21)</f>
        <v>0</v>
      </c>
      <c r="AU22" s="20">
        <f t="shared" si="52"/>
        <v>0</v>
      </c>
      <c r="AV22" s="20">
        <f t="shared" si="52"/>
        <v>0</v>
      </c>
      <c r="AW22" s="20">
        <f t="shared" si="52"/>
        <v>0</v>
      </c>
      <c r="AX22" s="20">
        <f t="shared" si="52"/>
        <v>0</v>
      </c>
      <c r="AY22" s="20">
        <f t="shared" si="52"/>
        <v>0</v>
      </c>
      <c r="AZ22" s="20">
        <f t="shared" si="52"/>
        <v>0</v>
      </c>
      <c r="BA22" s="20">
        <f t="shared" si="52"/>
        <v>0</v>
      </c>
      <c r="BB22" s="20">
        <f t="shared" si="52"/>
        <v>0</v>
      </c>
      <c r="BC22" s="20">
        <f t="shared" si="52"/>
        <v>0</v>
      </c>
      <c r="BD22" s="20">
        <f t="shared" si="52"/>
        <v>0</v>
      </c>
      <c r="BE22" s="20">
        <f t="shared" si="52"/>
        <v>0</v>
      </c>
      <c r="BG22" s="20">
        <f>SUM(BG10:BG21)</f>
        <v>0</v>
      </c>
      <c r="BH22" s="20">
        <f t="shared" ref="BH22:BS22" si="53">SUM(BH10:BH21)</f>
        <v>0</v>
      </c>
      <c r="BI22" s="20">
        <f t="shared" si="53"/>
        <v>0</v>
      </c>
      <c r="BJ22" s="20">
        <f t="shared" si="53"/>
        <v>0</v>
      </c>
      <c r="BK22" s="20">
        <f t="shared" si="53"/>
        <v>0</v>
      </c>
      <c r="BL22" s="20">
        <f t="shared" si="53"/>
        <v>0</v>
      </c>
      <c r="BM22" s="20">
        <f t="shared" si="53"/>
        <v>0</v>
      </c>
      <c r="BN22" s="20">
        <f t="shared" si="53"/>
        <v>0</v>
      </c>
      <c r="BO22" s="20">
        <f t="shared" si="53"/>
        <v>0</v>
      </c>
      <c r="BP22" s="20">
        <f t="shared" si="53"/>
        <v>0</v>
      </c>
      <c r="BQ22" s="20">
        <f t="shared" si="53"/>
        <v>0</v>
      </c>
      <c r="BR22" s="20">
        <f t="shared" si="53"/>
        <v>0</v>
      </c>
      <c r="BS22" s="20">
        <f t="shared" si="53"/>
        <v>0</v>
      </c>
    </row>
    <row r="24" spans="1:71" x14ac:dyDescent="0.2">
      <c r="A24" t="s">
        <v>32</v>
      </c>
      <c r="C24" t="s">
        <v>44</v>
      </c>
      <c r="D24" t="s">
        <v>45</v>
      </c>
      <c r="E24" t="s">
        <v>46</v>
      </c>
      <c r="F24" t="s">
        <v>47</v>
      </c>
    </row>
    <row r="25" spans="1:71" x14ac:dyDescent="0.2">
      <c r="B25" t="s">
        <v>149</v>
      </c>
      <c r="C25" s="43">
        <v>0</v>
      </c>
      <c r="D25" s="43">
        <v>0</v>
      </c>
      <c r="E25" s="43">
        <v>0</v>
      </c>
      <c r="F25" s="43">
        <v>0</v>
      </c>
    </row>
    <row r="26" spans="1:71" x14ac:dyDescent="0.2">
      <c r="B26" s="99" t="s">
        <v>153</v>
      </c>
      <c r="C26" s="43">
        <v>0</v>
      </c>
      <c r="D26" s="43">
        <v>0</v>
      </c>
      <c r="E26" s="43">
        <v>0</v>
      </c>
      <c r="F26" s="43">
        <v>0</v>
      </c>
    </row>
    <row r="27" spans="1:71" x14ac:dyDescent="0.2">
      <c r="B27" t="s">
        <v>150</v>
      </c>
      <c r="C27" s="43">
        <v>0</v>
      </c>
      <c r="D27" s="43">
        <v>0</v>
      </c>
      <c r="E27" s="43">
        <v>0</v>
      </c>
      <c r="F27" s="43">
        <v>0</v>
      </c>
    </row>
    <row r="28" spans="1:71" x14ac:dyDescent="0.2">
      <c r="B28" t="s">
        <v>151</v>
      </c>
      <c r="C28" s="43">
        <v>0</v>
      </c>
      <c r="D28" s="43">
        <v>0</v>
      </c>
      <c r="E28" s="43">
        <v>0</v>
      </c>
      <c r="F28" s="43">
        <v>0</v>
      </c>
    </row>
    <row r="29" spans="1:71" x14ac:dyDescent="0.2">
      <c r="B29" t="s">
        <v>16</v>
      </c>
      <c r="C29" s="43">
        <v>0</v>
      </c>
      <c r="D29" s="43">
        <v>0</v>
      </c>
      <c r="E29" s="43">
        <v>0</v>
      </c>
      <c r="F29" s="43">
        <v>0</v>
      </c>
    </row>
    <row r="30" spans="1:71" x14ac:dyDescent="0.2">
      <c r="B30" t="s">
        <v>39</v>
      </c>
      <c r="C30" s="43">
        <v>0</v>
      </c>
      <c r="D30" s="43">
        <v>0</v>
      </c>
      <c r="E30" s="43">
        <v>0</v>
      </c>
      <c r="F30" s="43">
        <v>0</v>
      </c>
    </row>
    <row r="31" spans="1:71" x14ac:dyDescent="0.2">
      <c r="B31" s="99" t="s">
        <v>154</v>
      </c>
      <c r="C31" s="43">
        <v>0</v>
      </c>
      <c r="D31" s="43">
        <v>0</v>
      </c>
      <c r="E31" s="43">
        <v>0</v>
      </c>
      <c r="F31" s="43">
        <v>0</v>
      </c>
    </row>
    <row r="32" spans="1:71" x14ac:dyDescent="0.2">
      <c r="B32" t="s">
        <v>40</v>
      </c>
      <c r="C32" s="43">
        <v>0</v>
      </c>
      <c r="D32" s="43">
        <v>0</v>
      </c>
      <c r="E32" s="43">
        <v>0</v>
      </c>
      <c r="F32" s="43">
        <v>0</v>
      </c>
    </row>
    <row r="33" spans="1:6" x14ac:dyDescent="0.2">
      <c r="B33" s="99" t="s">
        <v>222</v>
      </c>
      <c r="C33" s="43">
        <v>0</v>
      </c>
      <c r="D33" s="43">
        <v>0</v>
      </c>
      <c r="E33" s="43">
        <v>0</v>
      </c>
      <c r="F33" s="43">
        <v>0</v>
      </c>
    </row>
    <row r="34" spans="1:6" x14ac:dyDescent="0.2">
      <c r="B34" t="s">
        <v>41</v>
      </c>
      <c r="C34" s="43">
        <v>0</v>
      </c>
      <c r="D34" s="43">
        <v>0</v>
      </c>
      <c r="E34" s="43">
        <v>0</v>
      </c>
      <c r="F34" s="43">
        <v>0</v>
      </c>
    </row>
    <row r="35" spans="1:6" x14ac:dyDescent="0.2">
      <c r="B35" t="s">
        <v>13</v>
      </c>
      <c r="C35" s="43">
        <v>0</v>
      </c>
      <c r="D35" s="43">
        <v>0</v>
      </c>
      <c r="E35" s="43">
        <v>0</v>
      </c>
      <c r="F35" s="43">
        <v>0</v>
      </c>
    </row>
    <row r="38" spans="1:6" x14ac:dyDescent="0.2">
      <c r="A38" t="s">
        <v>0</v>
      </c>
      <c r="B38" t="s">
        <v>43</v>
      </c>
    </row>
    <row r="39" spans="1:6" x14ac:dyDescent="0.2">
      <c r="A39" t="s">
        <v>1</v>
      </c>
      <c r="B39" t="s"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zoomScaleNormal="100" workbookViewId="0"/>
  </sheetViews>
  <sheetFormatPr baseColWidth="10" defaultColWidth="10.83203125" defaultRowHeight="16" x14ac:dyDescent="0.2"/>
  <cols>
    <col min="1" max="1" width="17.83203125" customWidth="1"/>
    <col min="8" max="8" width="15.83203125" customWidth="1"/>
  </cols>
  <sheetData>
    <row r="1" spans="1:13" x14ac:dyDescent="0.2">
      <c r="A1" s="50" t="s">
        <v>61</v>
      </c>
    </row>
    <row r="2" spans="1:13" x14ac:dyDescent="0.2">
      <c r="I2" s="99" t="s">
        <v>201</v>
      </c>
    </row>
    <row r="3" spans="1:13" x14ac:dyDescent="0.2">
      <c r="B3" s="53" t="s">
        <v>62</v>
      </c>
      <c r="C3" s="53" t="s">
        <v>62</v>
      </c>
      <c r="D3" s="53" t="s">
        <v>51</v>
      </c>
      <c r="E3" s="53" t="s">
        <v>144</v>
      </c>
      <c r="F3" s="53" t="s">
        <v>53</v>
      </c>
      <c r="G3" s="53" t="s">
        <v>53</v>
      </c>
    </row>
    <row r="4" spans="1:13" x14ac:dyDescent="0.2">
      <c r="B4" s="53" t="s">
        <v>63</v>
      </c>
      <c r="C4" s="53" t="s">
        <v>64</v>
      </c>
      <c r="D4" s="53" t="s">
        <v>52</v>
      </c>
      <c r="E4" s="53" t="s">
        <v>54</v>
      </c>
      <c r="F4" s="53" t="s">
        <v>145</v>
      </c>
      <c r="G4" s="53" t="s">
        <v>145</v>
      </c>
      <c r="I4" s="56" t="s">
        <v>19</v>
      </c>
      <c r="J4" s="57" t="s">
        <v>33</v>
      </c>
      <c r="K4" s="57" t="s">
        <v>34</v>
      </c>
      <c r="L4" s="57" t="s">
        <v>35</v>
      </c>
      <c r="M4" s="58" t="s">
        <v>36</v>
      </c>
    </row>
    <row r="5" spans="1:13" x14ac:dyDescent="0.2">
      <c r="E5" s="54"/>
      <c r="F5" s="53" t="s">
        <v>2</v>
      </c>
      <c r="G5" s="53" t="s">
        <v>3</v>
      </c>
      <c r="I5" s="59"/>
      <c r="J5" s="7"/>
      <c r="K5" s="7"/>
      <c r="L5" s="7"/>
      <c r="M5" s="60"/>
    </row>
    <row r="6" spans="1:13" x14ac:dyDescent="0.2">
      <c r="A6" t="s">
        <v>48</v>
      </c>
      <c r="B6" s="45"/>
      <c r="C6" s="45"/>
      <c r="D6" s="20">
        <f>B6-C6</f>
        <v>0</v>
      </c>
      <c r="E6" s="47"/>
      <c r="F6" s="76"/>
      <c r="G6" s="20">
        <f>B6*F6</f>
        <v>0</v>
      </c>
      <c r="H6" s="20"/>
      <c r="I6" s="45"/>
      <c r="J6" s="45"/>
      <c r="K6" s="45"/>
      <c r="L6" s="45"/>
      <c r="M6" s="45"/>
    </row>
    <row r="7" spans="1:13" x14ac:dyDescent="0.2">
      <c r="B7" s="20"/>
      <c r="C7" s="20"/>
      <c r="D7" s="20"/>
      <c r="E7" s="54"/>
      <c r="F7" s="55"/>
      <c r="G7" s="20"/>
      <c r="H7" s="20"/>
      <c r="I7" s="61"/>
      <c r="J7" s="19"/>
      <c r="K7" s="19"/>
      <c r="L7" s="19"/>
      <c r="M7" s="62"/>
    </row>
    <row r="8" spans="1:13" x14ac:dyDescent="0.2">
      <c r="A8" t="s">
        <v>146</v>
      </c>
      <c r="B8" s="45"/>
      <c r="C8" s="45"/>
      <c r="D8" s="20">
        <f t="shared" ref="D8:D18" si="0">B8-C8</f>
        <v>0</v>
      </c>
      <c r="E8" s="47"/>
      <c r="F8" s="76"/>
      <c r="G8" s="20">
        <f t="shared" ref="G8:G18" si="1">B8*F8</f>
        <v>0</v>
      </c>
      <c r="H8" s="20"/>
      <c r="I8" s="45"/>
      <c r="J8" s="45"/>
      <c r="K8" s="45"/>
      <c r="L8" s="45"/>
      <c r="M8" s="45"/>
    </row>
    <row r="9" spans="1:13" x14ac:dyDescent="0.2">
      <c r="B9" s="20"/>
      <c r="C9" s="20"/>
      <c r="D9" s="20"/>
      <c r="E9" s="54"/>
      <c r="F9" s="55"/>
      <c r="G9" s="20"/>
      <c r="H9" s="20"/>
      <c r="I9" s="61"/>
      <c r="J9" s="19"/>
      <c r="K9" s="19"/>
      <c r="L9" s="19"/>
      <c r="M9" s="62"/>
    </row>
    <row r="10" spans="1:13" x14ac:dyDescent="0.2">
      <c r="A10" t="s">
        <v>147</v>
      </c>
      <c r="B10" s="45"/>
      <c r="C10" s="45"/>
      <c r="D10" s="20">
        <f t="shared" si="0"/>
        <v>0</v>
      </c>
      <c r="E10" s="47"/>
      <c r="F10" s="76"/>
      <c r="G10" s="20">
        <f t="shared" si="1"/>
        <v>0</v>
      </c>
      <c r="H10" s="20"/>
      <c r="I10" s="45"/>
      <c r="J10" s="45"/>
      <c r="K10" s="45"/>
      <c r="L10" s="45"/>
      <c r="M10" s="45"/>
    </row>
    <row r="11" spans="1:13" x14ac:dyDescent="0.2">
      <c r="B11" s="20"/>
      <c r="C11" s="20"/>
      <c r="D11" s="20"/>
      <c r="E11" s="54"/>
      <c r="F11" s="55"/>
      <c r="G11" s="20"/>
      <c r="H11" s="20"/>
      <c r="I11" s="61"/>
      <c r="J11" s="19"/>
      <c r="K11" s="19"/>
      <c r="L11" s="19"/>
      <c r="M11" s="62"/>
    </row>
    <row r="12" spans="1:13" x14ac:dyDescent="0.2">
      <c r="A12" t="s">
        <v>49</v>
      </c>
      <c r="B12" s="45"/>
      <c r="C12" s="45"/>
      <c r="D12" s="20">
        <f t="shared" si="0"/>
        <v>0</v>
      </c>
      <c r="E12" s="47"/>
      <c r="F12" s="76"/>
      <c r="G12" s="20">
        <f t="shared" si="1"/>
        <v>0</v>
      </c>
      <c r="H12" s="20"/>
      <c r="I12" s="45"/>
      <c r="J12" s="45"/>
      <c r="K12" s="45"/>
      <c r="L12" s="45"/>
      <c r="M12" s="45"/>
    </row>
    <row r="13" spans="1:13" x14ac:dyDescent="0.2">
      <c r="B13" s="20"/>
      <c r="C13" s="20"/>
      <c r="D13" s="20"/>
      <c r="E13" s="54"/>
      <c r="F13" s="55"/>
      <c r="G13" s="20"/>
      <c r="H13" s="20"/>
      <c r="I13" s="61"/>
      <c r="J13" s="19"/>
      <c r="K13" s="19"/>
      <c r="L13" s="19"/>
      <c r="M13" s="62"/>
    </row>
    <row r="14" spans="1:13" x14ac:dyDescent="0.2">
      <c r="A14" t="s">
        <v>50</v>
      </c>
      <c r="B14" s="45"/>
      <c r="C14" s="45"/>
      <c r="D14" s="20">
        <f t="shared" si="0"/>
        <v>0</v>
      </c>
      <c r="E14" s="47"/>
      <c r="F14" s="76"/>
      <c r="G14" s="20">
        <f t="shared" si="1"/>
        <v>0</v>
      </c>
      <c r="H14" s="20"/>
      <c r="I14" s="45"/>
      <c r="J14" s="45"/>
      <c r="K14" s="45"/>
      <c r="L14" s="45"/>
      <c r="M14" s="45"/>
    </row>
    <row r="15" spans="1:13" x14ac:dyDescent="0.2">
      <c r="B15" s="20"/>
      <c r="C15" s="20"/>
      <c r="D15" s="20"/>
      <c r="E15" s="54"/>
      <c r="F15" s="55"/>
      <c r="G15" s="20"/>
      <c r="H15" s="20"/>
      <c r="I15" s="61"/>
      <c r="J15" s="19"/>
      <c r="K15" s="19"/>
      <c r="L15" s="19"/>
      <c r="M15" s="62"/>
    </row>
    <row r="16" spans="1:13" x14ac:dyDescent="0.2">
      <c r="A16" t="s">
        <v>148</v>
      </c>
      <c r="B16" s="45"/>
      <c r="C16" s="45"/>
      <c r="D16" s="20">
        <f t="shared" si="0"/>
        <v>0</v>
      </c>
      <c r="E16" s="47"/>
      <c r="F16" s="76"/>
      <c r="G16" s="20">
        <f t="shared" si="1"/>
        <v>0</v>
      </c>
      <c r="H16" s="20"/>
      <c r="I16" s="45"/>
      <c r="J16" s="45"/>
      <c r="K16" s="45"/>
      <c r="L16" s="45"/>
      <c r="M16" s="45"/>
    </row>
    <row r="17" spans="1:13" x14ac:dyDescent="0.2">
      <c r="B17" s="20"/>
      <c r="C17" s="20"/>
      <c r="D17" s="20"/>
      <c r="E17" s="54"/>
      <c r="F17" s="55"/>
      <c r="G17" s="20"/>
      <c r="H17" s="20"/>
      <c r="I17" s="61"/>
      <c r="J17" s="19"/>
      <c r="K17" s="19"/>
      <c r="L17" s="19"/>
      <c r="M17" s="62"/>
    </row>
    <row r="18" spans="1:13" x14ac:dyDescent="0.2">
      <c r="A18" t="s">
        <v>13</v>
      </c>
      <c r="B18" s="45"/>
      <c r="C18" s="45"/>
      <c r="D18" s="20">
        <f t="shared" si="0"/>
        <v>0</v>
      </c>
      <c r="E18" s="47"/>
      <c r="F18" s="76"/>
      <c r="G18" s="20">
        <f t="shared" si="1"/>
        <v>0</v>
      </c>
      <c r="H18" s="20"/>
      <c r="I18" s="45"/>
      <c r="J18" s="45"/>
      <c r="K18" s="45"/>
      <c r="L18" s="45"/>
      <c r="M18" s="45"/>
    </row>
    <row r="19" spans="1:13" x14ac:dyDescent="0.2">
      <c r="B19" s="20"/>
      <c r="C19" s="20"/>
      <c r="D19" s="20"/>
      <c r="E19" s="54"/>
      <c r="F19" s="55"/>
      <c r="G19" s="20"/>
      <c r="H19" s="20"/>
      <c r="I19" s="61"/>
      <c r="J19" s="19"/>
      <c r="K19" s="19"/>
      <c r="L19" s="19"/>
      <c r="M19" s="62"/>
    </row>
    <row r="20" spans="1:13" x14ac:dyDescent="0.2">
      <c r="A20" t="s">
        <v>223</v>
      </c>
      <c r="B20" s="20">
        <f>SUM(B5:B17)</f>
        <v>0</v>
      </c>
      <c r="C20" s="20">
        <f>SUM(C5:C17)</f>
        <v>0</v>
      </c>
      <c r="D20" s="20">
        <f>SUM(D5:D17)</f>
        <v>0</v>
      </c>
      <c r="E20" s="54"/>
      <c r="F20" s="55"/>
      <c r="G20" s="20">
        <f>SUM(G5:G17)</f>
        <v>0</v>
      </c>
      <c r="H20" s="20"/>
      <c r="I20" s="63">
        <f>SUM(I5:I17)</f>
        <v>0</v>
      </c>
      <c r="J20" s="64">
        <f>SUM(J5:J17)</f>
        <v>0</v>
      </c>
      <c r="K20" s="64">
        <f>SUM(K5:K17)</f>
        <v>0</v>
      </c>
      <c r="L20" s="64">
        <f>SUM(L5:L17)</f>
        <v>0</v>
      </c>
      <c r="M20" s="65">
        <f>SUM(M5:M17)</f>
        <v>0</v>
      </c>
    </row>
    <row r="23" spans="1:13" x14ac:dyDescent="0.2">
      <c r="H23" t="s">
        <v>55</v>
      </c>
      <c r="I23" s="76"/>
      <c r="J23" s="76"/>
      <c r="K23" s="76"/>
      <c r="L23" s="76"/>
      <c r="M23" s="76"/>
    </row>
    <row r="25" spans="1:13" x14ac:dyDescent="0.2">
      <c r="H25" t="s">
        <v>56</v>
      </c>
      <c r="I25" s="20">
        <f>I20*I23</f>
        <v>0</v>
      </c>
      <c r="J25" s="20">
        <f t="shared" ref="J25:M25" si="2">J20*J23</f>
        <v>0</v>
      </c>
      <c r="K25" s="20">
        <f t="shared" si="2"/>
        <v>0</v>
      </c>
      <c r="L25" s="20">
        <f t="shared" si="2"/>
        <v>0</v>
      </c>
      <c r="M25" s="20">
        <f t="shared" si="2"/>
        <v>0</v>
      </c>
    </row>
    <row r="27" spans="1:13" x14ac:dyDescent="0.2">
      <c r="H27" t="s">
        <v>229</v>
      </c>
    </row>
    <row r="28" spans="1:13" x14ac:dyDescent="0.2">
      <c r="H28" t="s">
        <v>57</v>
      </c>
      <c r="I28" s="20">
        <f>$G$20</f>
        <v>0</v>
      </c>
      <c r="J28" s="20">
        <f t="shared" ref="J28:M28" si="3">$G$20</f>
        <v>0</v>
      </c>
      <c r="K28" s="20">
        <f t="shared" si="3"/>
        <v>0</v>
      </c>
      <c r="L28" s="20">
        <f t="shared" si="3"/>
        <v>0</v>
      </c>
      <c r="M28" s="20">
        <f t="shared" si="3"/>
        <v>0</v>
      </c>
    </row>
    <row r="30" spans="1:13" x14ac:dyDescent="0.2">
      <c r="H30" t="s">
        <v>58</v>
      </c>
      <c r="I30" s="20">
        <f>I25+I28</f>
        <v>0</v>
      </c>
      <c r="J30" s="20">
        <f t="shared" ref="J30:M30" si="4">J25+J28</f>
        <v>0</v>
      </c>
      <c r="K30" s="20">
        <f t="shared" si="4"/>
        <v>0</v>
      </c>
      <c r="L30" s="20">
        <f t="shared" si="4"/>
        <v>0</v>
      </c>
      <c r="M30" s="20">
        <f t="shared" si="4"/>
        <v>0</v>
      </c>
    </row>
    <row r="32" spans="1:13" x14ac:dyDescent="0.2">
      <c r="H32" t="s">
        <v>59</v>
      </c>
    </row>
    <row r="33" spans="8:13" x14ac:dyDescent="0.2">
      <c r="H33" t="s">
        <v>60</v>
      </c>
      <c r="I33" s="20">
        <f>'Të Dhënat Filllestare'!G19+'Paisjet Kapitale'!I30</f>
        <v>0</v>
      </c>
      <c r="J33" s="20">
        <f>J30+I33</f>
        <v>0</v>
      </c>
      <c r="K33" s="20">
        <f t="shared" ref="K33:M33" si="5">K30+J33</f>
        <v>0</v>
      </c>
      <c r="L33" s="20">
        <f t="shared" si="5"/>
        <v>0</v>
      </c>
      <c r="M33" s="20">
        <f t="shared" si="5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9"/>
  <sheetViews>
    <sheetView zoomScaleNormal="100" workbookViewId="0"/>
  </sheetViews>
  <sheetFormatPr baseColWidth="10" defaultColWidth="10.83203125" defaultRowHeight="16" x14ac:dyDescent="0.2"/>
  <cols>
    <col min="1" max="2" width="18.83203125" customWidth="1"/>
    <col min="3" max="3" width="21.6640625" style="66" customWidth="1"/>
    <col min="4" max="4" width="18.83203125" style="54" customWidth="1"/>
    <col min="5" max="6" width="3.83203125" customWidth="1"/>
    <col min="7" max="11" width="12.83203125" style="20" customWidth="1"/>
  </cols>
  <sheetData>
    <row r="1" spans="1:11" x14ac:dyDescent="0.2">
      <c r="A1" s="50" t="s">
        <v>136</v>
      </c>
    </row>
    <row r="3" spans="1:11" x14ac:dyDescent="0.2">
      <c r="A3" t="s">
        <v>137</v>
      </c>
      <c r="G3" s="75" t="s">
        <v>19</v>
      </c>
      <c r="H3" s="75" t="s">
        <v>33</v>
      </c>
      <c r="I3" s="75" t="s">
        <v>34</v>
      </c>
      <c r="J3" s="75" t="s">
        <v>35</v>
      </c>
      <c r="K3" s="75" t="s">
        <v>36</v>
      </c>
    </row>
    <row r="4" spans="1:11" x14ac:dyDescent="0.2">
      <c r="A4" t="s">
        <v>65</v>
      </c>
      <c r="B4" s="48" t="s">
        <v>71</v>
      </c>
      <c r="C4" s="67" t="s">
        <v>69</v>
      </c>
      <c r="D4" s="68" t="s">
        <v>70</v>
      </c>
    </row>
    <row r="5" spans="1:11" x14ac:dyDescent="0.2">
      <c r="A5" t="s">
        <v>66</v>
      </c>
      <c r="B5" s="51"/>
      <c r="C5" s="43"/>
      <c r="D5" s="47">
        <v>3</v>
      </c>
      <c r="G5" s="45"/>
      <c r="H5" s="45"/>
      <c r="I5" s="45"/>
      <c r="J5" s="45"/>
      <c r="K5" s="45"/>
    </row>
    <row r="6" spans="1:11" x14ac:dyDescent="0.2">
      <c r="A6" t="s">
        <v>67</v>
      </c>
      <c r="B6" s="51"/>
      <c r="C6" s="43"/>
      <c r="D6" s="47"/>
      <c r="G6" s="45"/>
      <c r="H6" s="45"/>
      <c r="I6" s="45"/>
      <c r="J6" s="45"/>
      <c r="K6" s="45"/>
    </row>
    <row r="7" spans="1:11" x14ac:dyDescent="0.2">
      <c r="A7" t="s">
        <v>68</v>
      </c>
      <c r="B7" s="51"/>
      <c r="C7" s="43"/>
      <c r="D7" s="47"/>
      <c r="G7" s="45"/>
      <c r="H7" s="45"/>
      <c r="I7" s="45"/>
      <c r="J7" s="45"/>
      <c r="K7" s="45"/>
    </row>
    <row r="9" spans="1:11" x14ac:dyDescent="0.2">
      <c r="A9" t="s">
        <v>31</v>
      </c>
      <c r="G9" s="20">
        <f>SUM(G4:G8)</f>
        <v>0</v>
      </c>
      <c r="H9" s="20">
        <f t="shared" ref="H9:K9" si="0">SUM(H4:H8)</f>
        <v>0</v>
      </c>
      <c r="I9" s="20">
        <f t="shared" si="0"/>
        <v>0</v>
      </c>
      <c r="J9" s="20">
        <f t="shared" si="0"/>
        <v>0</v>
      </c>
      <c r="K9" s="20">
        <f t="shared" si="0"/>
        <v>0</v>
      </c>
    </row>
    <row r="12" spans="1:11" x14ac:dyDescent="0.2">
      <c r="A12" t="s">
        <v>126</v>
      </c>
      <c r="G12" s="69"/>
      <c r="H12" s="69"/>
      <c r="I12" s="69"/>
      <c r="J12" s="69"/>
      <c r="K12" s="69"/>
    </row>
    <row r="13" spans="1:11" x14ac:dyDescent="0.2">
      <c r="A13" t="s">
        <v>66</v>
      </c>
      <c r="G13" s="45"/>
      <c r="H13" s="45"/>
      <c r="I13" s="45"/>
      <c r="J13" s="45"/>
      <c r="K13" s="45"/>
    </row>
    <row r="14" spans="1:11" x14ac:dyDescent="0.2">
      <c r="A14" t="s">
        <v>67</v>
      </c>
      <c r="G14" s="45"/>
      <c r="H14" s="45"/>
      <c r="I14" s="45"/>
      <c r="J14" s="45"/>
      <c r="K14" s="45"/>
    </row>
    <row r="15" spans="1:11" x14ac:dyDescent="0.2">
      <c r="A15" t="s">
        <v>68</v>
      </c>
      <c r="G15" s="45"/>
      <c r="H15" s="45"/>
      <c r="I15" s="45"/>
      <c r="J15" s="45"/>
      <c r="K15" s="45"/>
    </row>
    <row r="16" spans="1:11" x14ac:dyDescent="0.2">
      <c r="A16" t="s">
        <v>31</v>
      </c>
      <c r="G16" s="52">
        <f>SUM(G13:G15)</f>
        <v>0</v>
      </c>
      <c r="H16" s="52">
        <f t="shared" ref="H16:K16" si="1">SUM(H13:H15)</f>
        <v>0</v>
      </c>
      <c r="I16" s="52">
        <f t="shared" si="1"/>
        <v>0</v>
      </c>
      <c r="J16" s="52">
        <f t="shared" si="1"/>
        <v>0</v>
      </c>
      <c r="K16" s="52">
        <f t="shared" si="1"/>
        <v>0</v>
      </c>
    </row>
    <row r="17" spans="1:11" x14ac:dyDescent="0.2">
      <c r="A17" t="s">
        <v>72</v>
      </c>
      <c r="G17" s="52">
        <f>G16</f>
        <v>0</v>
      </c>
      <c r="H17" s="52">
        <f t="shared" ref="H17:K17" si="2">H16</f>
        <v>0</v>
      </c>
      <c r="I17" s="52">
        <f t="shared" si="2"/>
        <v>0</v>
      </c>
      <c r="J17" s="52">
        <f t="shared" si="2"/>
        <v>0</v>
      </c>
      <c r="K17" s="52">
        <f t="shared" si="2"/>
        <v>0</v>
      </c>
    </row>
    <row r="18" spans="1:11" x14ac:dyDescent="0.2">
      <c r="A18" t="s">
        <v>228</v>
      </c>
      <c r="G18" s="52">
        <f>G9-G17</f>
        <v>0</v>
      </c>
      <c r="H18" s="52">
        <f t="shared" ref="H18:K18" si="3">H9-H17</f>
        <v>0</v>
      </c>
      <c r="I18" s="52">
        <f t="shared" si="3"/>
        <v>0</v>
      </c>
      <c r="J18" s="52">
        <f t="shared" si="3"/>
        <v>0</v>
      </c>
      <c r="K18" s="52">
        <f t="shared" si="3"/>
        <v>0</v>
      </c>
    </row>
    <row r="20" spans="1:11" x14ac:dyDescent="0.2">
      <c r="A20" t="s">
        <v>224</v>
      </c>
    </row>
    <row r="21" spans="1:11" x14ac:dyDescent="0.2">
      <c r="A21" t="s">
        <v>66</v>
      </c>
      <c r="G21" s="46">
        <f>G13/12</f>
        <v>0</v>
      </c>
      <c r="H21" s="46">
        <f t="shared" ref="H21:K21" si="4">H13/12</f>
        <v>0</v>
      </c>
      <c r="I21" s="46">
        <f t="shared" si="4"/>
        <v>0</v>
      </c>
      <c r="J21" s="46">
        <f t="shared" si="4"/>
        <v>0</v>
      </c>
      <c r="K21" s="46">
        <f t="shared" si="4"/>
        <v>0</v>
      </c>
    </row>
    <row r="22" spans="1:11" x14ac:dyDescent="0.2">
      <c r="A22" t="s">
        <v>67</v>
      </c>
      <c r="G22" s="46">
        <f>G14/12</f>
        <v>0</v>
      </c>
      <c r="H22" s="46">
        <f t="shared" ref="H22:K23" si="5">H14/12</f>
        <v>0</v>
      </c>
      <c r="I22" s="46">
        <f t="shared" si="5"/>
        <v>0</v>
      </c>
      <c r="J22" s="46">
        <f t="shared" si="5"/>
        <v>0</v>
      </c>
      <c r="K22" s="46">
        <f t="shared" si="5"/>
        <v>0</v>
      </c>
    </row>
    <row r="23" spans="1:11" x14ac:dyDescent="0.2">
      <c r="A23" t="s">
        <v>68</v>
      </c>
      <c r="G23" s="46">
        <f>G15/12</f>
        <v>0</v>
      </c>
      <c r="H23" s="46">
        <f t="shared" si="5"/>
        <v>0</v>
      </c>
      <c r="I23" s="46">
        <f t="shared" si="5"/>
        <v>0</v>
      </c>
      <c r="J23" s="46">
        <f t="shared" si="5"/>
        <v>0</v>
      </c>
      <c r="K23" s="46">
        <f t="shared" si="5"/>
        <v>0</v>
      </c>
    </row>
    <row r="24" spans="1:11" x14ac:dyDescent="0.2">
      <c r="A24" t="s">
        <v>31</v>
      </c>
      <c r="G24" s="46">
        <f>G21+G22+G23</f>
        <v>0</v>
      </c>
      <c r="H24" s="46">
        <f t="shared" ref="H24:K24" si="6">H21+H22+H23</f>
        <v>0</v>
      </c>
      <c r="I24" s="46">
        <f t="shared" si="6"/>
        <v>0</v>
      </c>
      <c r="J24" s="46">
        <f t="shared" si="6"/>
        <v>0</v>
      </c>
      <c r="K24" s="46">
        <f t="shared" si="6"/>
        <v>0</v>
      </c>
    </row>
    <row r="26" spans="1:11" x14ac:dyDescent="0.2">
      <c r="A26" t="s">
        <v>225</v>
      </c>
      <c r="G26" s="69"/>
      <c r="H26" s="69"/>
      <c r="I26" s="69"/>
      <c r="J26" s="69"/>
      <c r="K26" s="69"/>
    </row>
    <row r="27" spans="1:11" x14ac:dyDescent="0.2">
      <c r="A27" t="s">
        <v>66</v>
      </c>
      <c r="G27" s="52">
        <f>G5-G13</f>
        <v>0</v>
      </c>
      <c r="H27" s="52">
        <f>G5+H5-G13-H13</f>
        <v>0</v>
      </c>
      <c r="I27" s="52">
        <f>G5+H5+I5-G13-H13-I13</f>
        <v>0</v>
      </c>
      <c r="J27" s="52">
        <f>G5+H5+I5+J5-G13-H13-I13-J13</f>
        <v>0</v>
      </c>
      <c r="K27" s="52">
        <f>G5+H5+I5+J5+K5-G13-H13-I13-J13-K13</f>
        <v>0</v>
      </c>
    </row>
    <row r="28" spans="1:11" x14ac:dyDescent="0.2">
      <c r="A28" t="s">
        <v>67</v>
      </c>
      <c r="G28" s="52">
        <f>G6-G14</f>
        <v>0</v>
      </c>
      <c r="H28" s="52">
        <f>G6+H6-G14-H14</f>
        <v>0</v>
      </c>
      <c r="I28" s="52">
        <f>G6+H6+I6-G14-H14-I14</f>
        <v>0</v>
      </c>
      <c r="J28" s="52">
        <f>G6+H6+I6+J6-G14-H14-I14-J14</f>
        <v>0</v>
      </c>
      <c r="K28" s="52">
        <f>G6+H6+I6+J6+K6-G14-H14-I14-J14-K14</f>
        <v>0</v>
      </c>
    </row>
    <row r="29" spans="1:11" x14ac:dyDescent="0.2">
      <c r="A29" t="s">
        <v>68</v>
      </c>
      <c r="G29" s="52">
        <f>G7-G15</f>
        <v>0</v>
      </c>
      <c r="H29" s="52">
        <f>G7+H7-G15-H15</f>
        <v>0</v>
      </c>
      <c r="I29" s="52">
        <f>G7+H7+I7-G15-H15-I15</f>
        <v>0</v>
      </c>
      <c r="J29" s="52">
        <f>G7+H7+I7+J7-G15-H15-I15-J15</f>
        <v>0</v>
      </c>
      <c r="K29" s="52">
        <f>G7+H7+I7+J7+K7-G15-H15-I15-J15-K15</f>
        <v>0</v>
      </c>
    </row>
    <row r="30" spans="1:11" x14ac:dyDescent="0.2">
      <c r="A30" t="s">
        <v>31</v>
      </c>
      <c r="G30" s="52">
        <f>SUM(G27:G29)</f>
        <v>0</v>
      </c>
      <c r="H30" s="52">
        <f t="shared" ref="H30:K30" si="7">SUM(H27:H29)</f>
        <v>0</v>
      </c>
      <c r="I30" s="52">
        <f t="shared" si="7"/>
        <v>0</v>
      </c>
      <c r="J30" s="52">
        <f t="shared" si="7"/>
        <v>0</v>
      </c>
      <c r="K30" s="52">
        <f t="shared" si="7"/>
        <v>0</v>
      </c>
    </row>
    <row r="32" spans="1:11" x14ac:dyDescent="0.2">
      <c r="A32" t="s">
        <v>98</v>
      </c>
    </row>
    <row r="33" spans="1:11" x14ac:dyDescent="0.2">
      <c r="A33" t="s">
        <v>66</v>
      </c>
      <c r="G33" s="52">
        <f>G27*$C$5</f>
        <v>0</v>
      </c>
      <c r="H33" s="52">
        <f t="shared" ref="H33:K33" si="8">H27*$C$5</f>
        <v>0</v>
      </c>
      <c r="I33" s="52">
        <f t="shared" si="8"/>
        <v>0</v>
      </c>
      <c r="J33" s="52">
        <f t="shared" si="8"/>
        <v>0</v>
      </c>
      <c r="K33" s="52">
        <f t="shared" si="8"/>
        <v>0</v>
      </c>
    </row>
    <row r="34" spans="1:11" x14ac:dyDescent="0.2">
      <c r="A34" t="s">
        <v>67</v>
      </c>
      <c r="G34" s="52">
        <f>G28*$C$6</f>
        <v>0</v>
      </c>
      <c r="H34" s="52">
        <f t="shared" ref="H34:K34" si="9">H28*$C$6</f>
        <v>0</v>
      </c>
      <c r="I34" s="52">
        <f t="shared" si="9"/>
        <v>0</v>
      </c>
      <c r="J34" s="52">
        <f t="shared" si="9"/>
        <v>0</v>
      </c>
      <c r="K34" s="52">
        <f t="shared" si="9"/>
        <v>0</v>
      </c>
    </row>
    <row r="35" spans="1:11" x14ac:dyDescent="0.2">
      <c r="A35" t="s">
        <v>68</v>
      </c>
      <c r="G35" s="52">
        <f>G29*$C$7</f>
        <v>0</v>
      </c>
      <c r="H35" s="52">
        <f t="shared" ref="H35:K35" si="10">H29*$C$7</f>
        <v>0</v>
      </c>
      <c r="I35" s="52">
        <f t="shared" si="10"/>
        <v>0</v>
      </c>
      <c r="J35" s="52">
        <f t="shared" si="10"/>
        <v>0</v>
      </c>
      <c r="K35" s="52">
        <f t="shared" si="10"/>
        <v>0</v>
      </c>
    </row>
    <row r="36" spans="1:11" x14ac:dyDescent="0.2">
      <c r="A36" t="s">
        <v>31</v>
      </c>
      <c r="G36" s="52">
        <f>+SUM(G33:G35)</f>
        <v>0</v>
      </c>
      <c r="H36" s="52">
        <f t="shared" ref="H36:K36" si="11">+SUM(H33:H35)</f>
        <v>0</v>
      </c>
      <c r="I36" s="52">
        <f t="shared" si="11"/>
        <v>0</v>
      </c>
      <c r="J36" s="52">
        <f t="shared" si="11"/>
        <v>0</v>
      </c>
      <c r="K36" s="52">
        <f t="shared" si="11"/>
        <v>0</v>
      </c>
    </row>
    <row r="38" spans="1:11" x14ac:dyDescent="0.2">
      <c r="A38" t="s">
        <v>138</v>
      </c>
    </row>
    <row r="39" spans="1:11" x14ac:dyDescent="0.2">
      <c r="A39" t="s">
        <v>66</v>
      </c>
      <c r="G39" s="52">
        <f>G33/12</f>
        <v>0</v>
      </c>
      <c r="H39" s="52">
        <f t="shared" ref="H39:K39" si="12">H33/12</f>
        <v>0</v>
      </c>
      <c r="I39" s="52">
        <f t="shared" si="12"/>
        <v>0</v>
      </c>
      <c r="J39" s="52">
        <f t="shared" si="12"/>
        <v>0</v>
      </c>
      <c r="K39" s="52">
        <f t="shared" si="12"/>
        <v>0</v>
      </c>
    </row>
    <row r="40" spans="1:11" x14ac:dyDescent="0.2">
      <c r="A40" t="s">
        <v>67</v>
      </c>
      <c r="G40" s="52">
        <f>G34/12</f>
        <v>0</v>
      </c>
      <c r="H40" s="52">
        <f t="shared" ref="H40:K41" si="13">H34/12</f>
        <v>0</v>
      </c>
      <c r="I40" s="52">
        <f t="shared" si="13"/>
        <v>0</v>
      </c>
      <c r="J40" s="52">
        <f t="shared" si="13"/>
        <v>0</v>
      </c>
      <c r="K40" s="52">
        <f t="shared" si="13"/>
        <v>0</v>
      </c>
    </row>
    <row r="41" spans="1:11" x14ac:dyDescent="0.2">
      <c r="A41" t="s">
        <v>68</v>
      </c>
      <c r="G41" s="52">
        <f>G35/12</f>
        <v>0</v>
      </c>
      <c r="H41" s="52">
        <f t="shared" si="13"/>
        <v>0</v>
      </c>
      <c r="I41" s="52">
        <f t="shared" si="13"/>
        <v>0</v>
      </c>
      <c r="J41" s="52">
        <f t="shared" si="13"/>
        <v>0</v>
      </c>
      <c r="K41" s="52">
        <f t="shared" si="13"/>
        <v>0</v>
      </c>
    </row>
    <row r="42" spans="1:11" x14ac:dyDescent="0.2">
      <c r="A42" t="s">
        <v>31</v>
      </c>
      <c r="G42" s="52">
        <f>SUM(G39:G41)</f>
        <v>0</v>
      </c>
      <c r="H42" s="52">
        <f t="shared" ref="H42:K42" si="14">SUM(H39:H41)</f>
        <v>0</v>
      </c>
      <c r="I42" s="52">
        <f t="shared" si="14"/>
        <v>0</v>
      </c>
      <c r="J42" s="52">
        <f t="shared" si="14"/>
        <v>0</v>
      </c>
      <c r="K42" s="52">
        <f t="shared" si="14"/>
        <v>0</v>
      </c>
    </row>
    <row r="44" spans="1:11" x14ac:dyDescent="0.2">
      <c r="A44" s="99" t="s">
        <v>202</v>
      </c>
    </row>
    <row r="45" spans="1:11" x14ac:dyDescent="0.2">
      <c r="A45" t="s">
        <v>65</v>
      </c>
      <c r="B45" s="107" t="s">
        <v>230</v>
      </c>
      <c r="C45" s="67" t="s">
        <v>69</v>
      </c>
      <c r="G45" s="20" t="s">
        <v>143</v>
      </c>
    </row>
    <row r="46" spans="1:11" x14ac:dyDescent="0.2">
      <c r="A46" t="s">
        <v>73</v>
      </c>
      <c r="B46" s="51"/>
      <c r="C46" s="43"/>
      <c r="G46" s="45"/>
      <c r="H46" s="45"/>
      <c r="I46" s="45"/>
      <c r="J46" s="45"/>
      <c r="K46" s="45"/>
    </row>
    <row r="47" spans="1:11" x14ac:dyDescent="0.2">
      <c r="A47" t="s">
        <v>74</v>
      </c>
      <c r="B47" s="51"/>
      <c r="C47" s="43"/>
      <c r="G47" s="45"/>
      <c r="H47" s="45"/>
      <c r="I47" s="45"/>
      <c r="J47" s="45"/>
      <c r="K47" s="45"/>
    </row>
    <row r="48" spans="1:11" x14ac:dyDescent="0.2">
      <c r="A48" t="s">
        <v>75</v>
      </c>
      <c r="B48" s="51"/>
      <c r="C48" s="43"/>
      <c r="G48" s="45"/>
      <c r="H48" s="45"/>
      <c r="I48" s="45"/>
      <c r="J48" s="45"/>
      <c r="K48" s="45"/>
    </row>
    <row r="50" spans="1:11" x14ac:dyDescent="0.2">
      <c r="A50" t="s">
        <v>139</v>
      </c>
    </row>
    <row r="51" spans="1:11" x14ac:dyDescent="0.2">
      <c r="A51" t="s">
        <v>73</v>
      </c>
      <c r="G51" s="46">
        <f>G46*$C$46</f>
        <v>0</v>
      </c>
      <c r="H51" s="46">
        <f t="shared" ref="H51:K51" si="15">H46*$C$46</f>
        <v>0</v>
      </c>
      <c r="I51" s="46">
        <f t="shared" si="15"/>
        <v>0</v>
      </c>
      <c r="J51" s="46">
        <f t="shared" si="15"/>
        <v>0</v>
      </c>
      <c r="K51" s="46">
        <f t="shared" si="15"/>
        <v>0</v>
      </c>
    </row>
    <row r="52" spans="1:11" x14ac:dyDescent="0.2">
      <c r="A52" t="s">
        <v>74</v>
      </c>
      <c r="G52" s="46">
        <f>G47*$C$47</f>
        <v>0</v>
      </c>
      <c r="H52" s="46">
        <f t="shared" ref="H52:K52" si="16">H47*$C$47</f>
        <v>0</v>
      </c>
      <c r="I52" s="46">
        <f t="shared" si="16"/>
        <v>0</v>
      </c>
      <c r="J52" s="46">
        <f t="shared" si="16"/>
        <v>0</v>
      </c>
      <c r="K52" s="46">
        <f t="shared" si="16"/>
        <v>0</v>
      </c>
    </row>
    <row r="53" spans="1:11" x14ac:dyDescent="0.2">
      <c r="A53" t="s">
        <v>75</v>
      </c>
      <c r="G53" s="46">
        <f>G48*$C$48</f>
        <v>0</v>
      </c>
      <c r="H53" s="46">
        <f t="shared" ref="H53:K53" si="17">H48*$C$48</f>
        <v>0</v>
      </c>
      <c r="I53" s="46">
        <f t="shared" si="17"/>
        <v>0</v>
      </c>
      <c r="J53" s="46">
        <f t="shared" si="17"/>
        <v>0</v>
      </c>
      <c r="K53" s="46">
        <f t="shared" si="17"/>
        <v>0</v>
      </c>
    </row>
    <row r="54" spans="1:11" x14ac:dyDescent="0.2">
      <c r="A54" t="s">
        <v>31</v>
      </c>
      <c r="G54" s="46">
        <f>SUM(G51:G53)</f>
        <v>0</v>
      </c>
      <c r="H54" s="46">
        <f t="shared" ref="H54:K54" si="18">SUM(H51:H53)</f>
        <v>0</v>
      </c>
      <c r="I54" s="46">
        <f t="shared" si="18"/>
        <v>0</v>
      </c>
      <c r="J54" s="46">
        <f t="shared" si="18"/>
        <v>0</v>
      </c>
      <c r="K54" s="46">
        <f t="shared" si="18"/>
        <v>0</v>
      </c>
    </row>
    <row r="56" spans="1:11" x14ac:dyDescent="0.2">
      <c r="A56" t="s">
        <v>140</v>
      </c>
    </row>
    <row r="57" spans="1:11" x14ac:dyDescent="0.2">
      <c r="A57" t="s">
        <v>73</v>
      </c>
      <c r="G57" s="46">
        <f>G51/12</f>
        <v>0</v>
      </c>
      <c r="H57" s="46">
        <f t="shared" ref="H57:K57" si="19">H51/12</f>
        <v>0</v>
      </c>
      <c r="I57" s="46">
        <f t="shared" si="19"/>
        <v>0</v>
      </c>
      <c r="J57" s="46">
        <f t="shared" si="19"/>
        <v>0</v>
      </c>
      <c r="K57" s="46">
        <f t="shared" si="19"/>
        <v>0</v>
      </c>
    </row>
    <row r="58" spans="1:11" x14ac:dyDescent="0.2">
      <c r="A58" t="s">
        <v>74</v>
      </c>
      <c r="G58" s="46">
        <f t="shared" ref="G58:K59" si="20">G52/12</f>
        <v>0</v>
      </c>
      <c r="H58" s="46">
        <f t="shared" si="20"/>
        <v>0</v>
      </c>
      <c r="I58" s="46">
        <f t="shared" si="20"/>
        <v>0</v>
      </c>
      <c r="J58" s="46">
        <f t="shared" si="20"/>
        <v>0</v>
      </c>
      <c r="K58" s="46">
        <f t="shared" si="20"/>
        <v>0</v>
      </c>
    </row>
    <row r="59" spans="1:11" x14ac:dyDescent="0.2">
      <c r="A59" t="s">
        <v>75</v>
      </c>
      <c r="G59" s="46">
        <f t="shared" si="20"/>
        <v>0</v>
      </c>
      <c r="H59" s="46">
        <f t="shared" si="20"/>
        <v>0</v>
      </c>
      <c r="I59" s="46">
        <f t="shared" si="20"/>
        <v>0</v>
      </c>
      <c r="J59" s="46">
        <f t="shared" si="20"/>
        <v>0</v>
      </c>
      <c r="K59" s="46">
        <f t="shared" si="20"/>
        <v>0</v>
      </c>
    </row>
    <row r="60" spans="1:11" x14ac:dyDescent="0.2">
      <c r="A60" t="s">
        <v>31</v>
      </c>
      <c r="G60" s="46">
        <f>SUM(G57:G59)</f>
        <v>0</v>
      </c>
      <c r="H60" s="46">
        <f t="shared" ref="H60:K60" si="21">SUM(H57:H59)</f>
        <v>0</v>
      </c>
      <c r="I60" s="46">
        <f t="shared" si="21"/>
        <v>0</v>
      </c>
      <c r="J60" s="46">
        <f t="shared" si="21"/>
        <v>0</v>
      </c>
      <c r="K60" s="46">
        <f t="shared" si="21"/>
        <v>0</v>
      </c>
    </row>
    <row r="62" spans="1:11" x14ac:dyDescent="0.2">
      <c r="A62" s="99" t="s">
        <v>203</v>
      </c>
      <c r="G62" s="46">
        <f>SUM(G45:G49)</f>
        <v>0</v>
      </c>
      <c r="H62" s="46">
        <f t="shared" ref="H62:K62" si="22">SUM(H45:H49)</f>
        <v>0</v>
      </c>
      <c r="I62" s="46">
        <f t="shared" si="22"/>
        <v>0</v>
      </c>
      <c r="J62" s="46">
        <f t="shared" si="22"/>
        <v>0</v>
      </c>
      <c r="K62" s="46">
        <f t="shared" si="22"/>
        <v>0</v>
      </c>
    </row>
    <row r="63" spans="1:11" x14ac:dyDescent="0.2">
      <c r="A63" s="99" t="s">
        <v>204</v>
      </c>
      <c r="G63" s="46">
        <f>SUM(G50:G55)</f>
        <v>0</v>
      </c>
      <c r="H63" s="46">
        <f t="shared" ref="H63:K63" si="23">SUM(H50:H55)</f>
        <v>0</v>
      </c>
      <c r="I63" s="46">
        <f t="shared" si="23"/>
        <v>0</v>
      </c>
      <c r="J63" s="46">
        <f t="shared" si="23"/>
        <v>0</v>
      </c>
      <c r="K63" s="46">
        <f t="shared" si="23"/>
        <v>0</v>
      </c>
    </row>
    <row r="64" spans="1:11" x14ac:dyDescent="0.2">
      <c r="A64" s="99" t="s">
        <v>205</v>
      </c>
      <c r="G64" s="46">
        <f>SUM(G56:G61)</f>
        <v>0</v>
      </c>
      <c r="H64" s="46">
        <f t="shared" ref="H64:K64" si="24">SUM(H56:H61)</f>
        <v>0</v>
      </c>
      <c r="I64" s="46">
        <f t="shared" si="24"/>
        <v>0</v>
      </c>
      <c r="J64" s="46">
        <f t="shared" si="24"/>
        <v>0</v>
      </c>
      <c r="K64" s="46">
        <f t="shared" si="24"/>
        <v>0</v>
      </c>
    </row>
    <row r="67" spans="1:11" x14ac:dyDescent="0.2">
      <c r="A67" t="s">
        <v>142</v>
      </c>
      <c r="G67" s="20">
        <f>G36+G63</f>
        <v>0</v>
      </c>
      <c r="H67" s="20">
        <f t="shared" ref="H67:K67" si="25">H36+H63</f>
        <v>0</v>
      </c>
      <c r="I67" s="20">
        <f t="shared" si="25"/>
        <v>0</v>
      </c>
      <c r="J67" s="20">
        <f t="shared" si="25"/>
        <v>0</v>
      </c>
      <c r="K67" s="20">
        <f t="shared" si="25"/>
        <v>0</v>
      </c>
    </row>
    <row r="69" spans="1:11" x14ac:dyDescent="0.2">
      <c r="A69" t="s">
        <v>141</v>
      </c>
      <c r="G69" s="20">
        <f>G42+G64</f>
        <v>0</v>
      </c>
      <c r="H69" s="20">
        <f t="shared" ref="H69:K69" si="26">H42+H64</f>
        <v>0</v>
      </c>
      <c r="I69" s="20">
        <f t="shared" si="26"/>
        <v>0</v>
      </c>
      <c r="J69" s="20">
        <f t="shared" si="26"/>
        <v>0</v>
      </c>
      <c r="K69" s="20">
        <f t="shared" si="26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R30"/>
  <sheetViews>
    <sheetView zoomScaleNormal="100" workbookViewId="0"/>
  </sheetViews>
  <sheetFormatPr baseColWidth="10" defaultColWidth="10.83203125" defaultRowHeight="16" x14ac:dyDescent="0.2"/>
  <cols>
    <col min="1" max="1" width="30.83203125" customWidth="1"/>
    <col min="2" max="14" width="10.83203125" style="15" customWidth="1"/>
    <col min="15" max="15" width="3.83203125" customWidth="1"/>
    <col min="16" max="27" width="10.83203125" customWidth="1"/>
    <col min="28" max="28" width="10.83203125" style="15" customWidth="1"/>
    <col min="29" max="29" width="3.83203125" customWidth="1"/>
    <col min="30" max="41" width="10.83203125" customWidth="1"/>
    <col min="42" max="42" width="10.83203125" style="15" customWidth="1"/>
    <col min="43" max="43" width="3.83203125" customWidth="1"/>
    <col min="44" max="55" width="10.83203125" customWidth="1"/>
    <col min="56" max="56" width="10.83203125" style="15" customWidth="1"/>
    <col min="57" max="57" width="3.83203125" customWidth="1"/>
    <col min="58" max="69" width="10.83203125" customWidth="1"/>
    <col min="70" max="70" width="10.83203125" style="15" customWidth="1"/>
    <col min="71" max="71" width="3.83203125" customWidth="1"/>
  </cols>
  <sheetData>
    <row r="1" spans="1:70" x14ac:dyDescent="0.2">
      <c r="A1" s="50" t="s">
        <v>133</v>
      </c>
      <c r="B1" s="15" t="s">
        <v>134</v>
      </c>
    </row>
    <row r="3" spans="1:70" x14ac:dyDescent="0.2">
      <c r="B3" s="15" t="s">
        <v>19</v>
      </c>
      <c r="P3" s="15" t="s">
        <v>33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D3" s="15" t="s">
        <v>34</v>
      </c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R3" s="15" t="s">
        <v>35</v>
      </c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F3" s="15" t="s">
        <v>36</v>
      </c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</row>
    <row r="4" spans="1:70" x14ac:dyDescent="0.2">
      <c r="B4" s="72" t="s">
        <v>20</v>
      </c>
      <c r="C4" s="72" t="s">
        <v>21</v>
      </c>
      <c r="D4" s="72" t="s">
        <v>22</v>
      </c>
      <c r="E4" s="72" t="s">
        <v>23</v>
      </c>
      <c r="F4" s="72" t="s">
        <v>24</v>
      </c>
      <c r="G4" s="72" t="s">
        <v>25</v>
      </c>
      <c r="H4" s="72" t="s">
        <v>26</v>
      </c>
      <c r="I4" s="72" t="s">
        <v>27</v>
      </c>
      <c r="J4" s="72" t="s">
        <v>28</v>
      </c>
      <c r="K4" s="72" t="s">
        <v>29</v>
      </c>
      <c r="L4" s="72" t="s">
        <v>135</v>
      </c>
      <c r="M4" s="72" t="s">
        <v>30</v>
      </c>
      <c r="N4" s="72" t="s">
        <v>31</v>
      </c>
      <c r="P4" s="72" t="s">
        <v>20</v>
      </c>
      <c r="Q4" s="72" t="s">
        <v>21</v>
      </c>
      <c r="R4" s="72" t="s">
        <v>22</v>
      </c>
      <c r="S4" s="72" t="s">
        <v>23</v>
      </c>
      <c r="T4" s="72" t="s">
        <v>24</v>
      </c>
      <c r="U4" s="72" t="s">
        <v>25</v>
      </c>
      <c r="V4" s="72" t="s">
        <v>26</v>
      </c>
      <c r="W4" s="72" t="s">
        <v>27</v>
      </c>
      <c r="X4" s="72" t="s">
        <v>28</v>
      </c>
      <c r="Y4" s="72" t="s">
        <v>29</v>
      </c>
      <c r="Z4" s="72" t="s">
        <v>135</v>
      </c>
      <c r="AA4" s="72" t="s">
        <v>30</v>
      </c>
      <c r="AB4" s="72" t="s">
        <v>31</v>
      </c>
      <c r="AD4" s="72" t="s">
        <v>20</v>
      </c>
      <c r="AE4" s="72" t="s">
        <v>21</v>
      </c>
      <c r="AF4" s="72" t="s">
        <v>22</v>
      </c>
      <c r="AG4" s="72" t="s">
        <v>23</v>
      </c>
      <c r="AH4" s="72" t="s">
        <v>24</v>
      </c>
      <c r="AI4" s="72" t="s">
        <v>25</v>
      </c>
      <c r="AJ4" s="72" t="s">
        <v>26</v>
      </c>
      <c r="AK4" s="72" t="s">
        <v>27</v>
      </c>
      <c r="AL4" s="72" t="s">
        <v>28</v>
      </c>
      <c r="AM4" s="72" t="s">
        <v>29</v>
      </c>
      <c r="AN4" s="72" t="s">
        <v>135</v>
      </c>
      <c r="AO4" s="72" t="s">
        <v>30</v>
      </c>
      <c r="AP4" s="72" t="s">
        <v>31</v>
      </c>
      <c r="AR4" s="72" t="s">
        <v>20</v>
      </c>
      <c r="AS4" s="72" t="s">
        <v>21</v>
      </c>
      <c r="AT4" s="72" t="s">
        <v>22</v>
      </c>
      <c r="AU4" s="72" t="s">
        <v>23</v>
      </c>
      <c r="AV4" s="72" t="s">
        <v>24</v>
      </c>
      <c r="AW4" s="72" t="s">
        <v>25</v>
      </c>
      <c r="AX4" s="72" t="s">
        <v>26</v>
      </c>
      <c r="AY4" s="72" t="s">
        <v>27</v>
      </c>
      <c r="AZ4" s="72" t="s">
        <v>28</v>
      </c>
      <c r="BA4" s="72" t="s">
        <v>29</v>
      </c>
      <c r="BB4" s="72" t="s">
        <v>135</v>
      </c>
      <c r="BC4" s="72" t="s">
        <v>30</v>
      </c>
      <c r="BD4" s="72" t="s">
        <v>31</v>
      </c>
      <c r="BF4" s="72" t="s">
        <v>20</v>
      </c>
      <c r="BG4" s="72" t="s">
        <v>21</v>
      </c>
      <c r="BH4" s="72" t="s">
        <v>22</v>
      </c>
      <c r="BI4" s="72" t="s">
        <v>23</v>
      </c>
      <c r="BJ4" s="72" t="s">
        <v>24</v>
      </c>
      <c r="BK4" s="72" t="s">
        <v>25</v>
      </c>
      <c r="BL4" s="72" t="s">
        <v>26</v>
      </c>
      <c r="BM4" s="72" t="s">
        <v>27</v>
      </c>
      <c r="BN4" s="72" t="s">
        <v>28</v>
      </c>
      <c r="BO4" s="72" t="s">
        <v>29</v>
      </c>
      <c r="BP4" s="72" t="s">
        <v>135</v>
      </c>
      <c r="BQ4" s="72" t="s">
        <v>30</v>
      </c>
      <c r="BR4" s="72" t="s">
        <v>31</v>
      </c>
    </row>
    <row r="5" spans="1:70" x14ac:dyDescent="0.2">
      <c r="A5" s="71" t="s">
        <v>121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41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41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41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41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41"/>
    </row>
    <row r="6" spans="1:70" s="20" customFormat="1" x14ac:dyDescent="0.2">
      <c r="A6" t="s">
        <v>207</v>
      </c>
      <c r="B6" s="20">
        <f>'Të Dhënat Filllestare'!G8</f>
        <v>0</v>
      </c>
      <c r="C6" s="20">
        <f>B8</f>
        <v>0</v>
      </c>
      <c r="D6" s="20">
        <f t="shared" ref="D6:M6" si="0">C8</f>
        <v>0</v>
      </c>
      <c r="E6" s="20">
        <f t="shared" si="0"/>
        <v>0</v>
      </c>
      <c r="F6" s="20">
        <f t="shared" si="0"/>
        <v>0</v>
      </c>
      <c r="G6" s="20">
        <f t="shared" si="0"/>
        <v>0</v>
      </c>
      <c r="H6" s="20">
        <f t="shared" si="0"/>
        <v>0</v>
      </c>
      <c r="I6" s="20">
        <f t="shared" si="0"/>
        <v>0</v>
      </c>
      <c r="J6" s="20">
        <f t="shared" si="0"/>
        <v>0</v>
      </c>
      <c r="K6" s="20">
        <f t="shared" si="0"/>
        <v>0</v>
      </c>
      <c r="L6" s="20">
        <f t="shared" si="0"/>
        <v>0</v>
      </c>
      <c r="M6" s="20">
        <f t="shared" si="0"/>
        <v>0</v>
      </c>
      <c r="P6" s="20">
        <f>M8</f>
        <v>0</v>
      </c>
      <c r="Q6" s="20">
        <f>P8</f>
        <v>0</v>
      </c>
      <c r="R6" s="20">
        <f t="shared" ref="R6:AA6" si="1">Q8</f>
        <v>0</v>
      </c>
      <c r="S6" s="20">
        <f t="shared" si="1"/>
        <v>0</v>
      </c>
      <c r="T6" s="20">
        <f t="shared" si="1"/>
        <v>0</v>
      </c>
      <c r="U6" s="20">
        <f t="shared" si="1"/>
        <v>0</v>
      </c>
      <c r="V6" s="20">
        <f t="shared" si="1"/>
        <v>0</v>
      </c>
      <c r="W6" s="20">
        <f t="shared" si="1"/>
        <v>0</v>
      </c>
      <c r="X6" s="20">
        <f t="shared" si="1"/>
        <v>0</v>
      </c>
      <c r="Y6" s="20">
        <f t="shared" si="1"/>
        <v>0</v>
      </c>
      <c r="Z6" s="20">
        <f t="shared" si="1"/>
        <v>0</v>
      </c>
      <c r="AA6" s="20">
        <f t="shared" si="1"/>
        <v>0</v>
      </c>
      <c r="AD6" s="20">
        <f>AA8</f>
        <v>0</v>
      </c>
      <c r="AE6" s="20">
        <f>AD8</f>
        <v>0</v>
      </c>
      <c r="AF6" s="20">
        <f t="shared" ref="AF6:AO6" si="2">AE8</f>
        <v>0</v>
      </c>
      <c r="AG6" s="20">
        <f t="shared" si="2"/>
        <v>0</v>
      </c>
      <c r="AH6" s="20">
        <f t="shared" si="2"/>
        <v>0</v>
      </c>
      <c r="AI6" s="20">
        <f t="shared" si="2"/>
        <v>0</v>
      </c>
      <c r="AJ6" s="20">
        <f t="shared" si="2"/>
        <v>0</v>
      </c>
      <c r="AK6" s="20">
        <f t="shared" si="2"/>
        <v>0</v>
      </c>
      <c r="AL6" s="20">
        <f t="shared" si="2"/>
        <v>0</v>
      </c>
      <c r="AM6" s="20">
        <f t="shared" si="2"/>
        <v>0</v>
      </c>
      <c r="AN6" s="20">
        <f t="shared" si="2"/>
        <v>0</v>
      </c>
      <c r="AO6" s="20">
        <f t="shared" si="2"/>
        <v>0</v>
      </c>
      <c r="AR6" s="20">
        <f>AO8</f>
        <v>0</v>
      </c>
      <c r="AS6" s="20">
        <f>AR8</f>
        <v>0</v>
      </c>
      <c r="AT6" s="20">
        <f t="shared" ref="AT6:BC6" si="3">AS8</f>
        <v>0</v>
      </c>
      <c r="AU6" s="20">
        <f t="shared" si="3"/>
        <v>0</v>
      </c>
      <c r="AV6" s="20">
        <f t="shared" si="3"/>
        <v>0</v>
      </c>
      <c r="AW6" s="20">
        <f t="shared" si="3"/>
        <v>0</v>
      </c>
      <c r="AX6" s="20">
        <f t="shared" si="3"/>
        <v>0</v>
      </c>
      <c r="AY6" s="20">
        <f t="shared" si="3"/>
        <v>0</v>
      </c>
      <c r="AZ6" s="20">
        <f t="shared" si="3"/>
        <v>0</v>
      </c>
      <c r="BA6" s="20">
        <f t="shared" si="3"/>
        <v>0</v>
      </c>
      <c r="BB6" s="20">
        <f t="shared" si="3"/>
        <v>0</v>
      </c>
      <c r="BC6" s="20">
        <f t="shared" si="3"/>
        <v>0</v>
      </c>
      <c r="BF6" s="20">
        <f>BC8</f>
        <v>0</v>
      </c>
      <c r="BG6" s="20">
        <f>BF8</f>
        <v>0</v>
      </c>
      <c r="BH6" s="20">
        <f t="shared" ref="BH6:BQ6" si="4">BG8</f>
        <v>0</v>
      </c>
      <c r="BI6" s="20">
        <f t="shared" si="4"/>
        <v>0</v>
      </c>
      <c r="BJ6" s="20">
        <f t="shared" si="4"/>
        <v>0</v>
      </c>
      <c r="BK6" s="20">
        <f t="shared" si="4"/>
        <v>0</v>
      </c>
      <c r="BL6" s="20">
        <f t="shared" si="4"/>
        <v>0</v>
      </c>
      <c r="BM6" s="20">
        <f t="shared" si="4"/>
        <v>0</v>
      </c>
      <c r="BN6" s="20">
        <f t="shared" si="4"/>
        <v>0</v>
      </c>
      <c r="BO6" s="20">
        <f t="shared" si="4"/>
        <v>0</v>
      </c>
      <c r="BP6" s="20">
        <f t="shared" si="4"/>
        <v>0</v>
      </c>
      <c r="BQ6" s="20">
        <f t="shared" si="4"/>
        <v>0</v>
      </c>
    </row>
    <row r="7" spans="1:70" s="20" customFormat="1" x14ac:dyDescent="0.2">
      <c r="A7" t="s">
        <v>206</v>
      </c>
      <c r="B7" s="20">
        <f t="shared" ref="B7:M7" si="5">B17-B30</f>
        <v>0</v>
      </c>
      <c r="C7" s="20">
        <f t="shared" si="5"/>
        <v>0</v>
      </c>
      <c r="D7" s="20">
        <f t="shared" si="5"/>
        <v>0</v>
      </c>
      <c r="E7" s="20">
        <f t="shared" si="5"/>
        <v>0</v>
      </c>
      <c r="F7" s="20">
        <f t="shared" si="5"/>
        <v>0</v>
      </c>
      <c r="G7" s="20">
        <f t="shared" si="5"/>
        <v>0</v>
      </c>
      <c r="H7" s="20">
        <f t="shared" si="5"/>
        <v>0</v>
      </c>
      <c r="I7" s="20">
        <f t="shared" si="5"/>
        <v>0</v>
      </c>
      <c r="J7" s="20">
        <f t="shared" si="5"/>
        <v>0</v>
      </c>
      <c r="K7" s="20">
        <f t="shared" si="5"/>
        <v>0</v>
      </c>
      <c r="L7" s="20">
        <f t="shared" si="5"/>
        <v>0</v>
      </c>
      <c r="M7" s="20">
        <f t="shared" si="5"/>
        <v>0</v>
      </c>
      <c r="P7" s="20">
        <f t="shared" ref="P7:AA7" si="6">P17-P30</f>
        <v>0</v>
      </c>
      <c r="Q7" s="20">
        <f t="shared" si="6"/>
        <v>0</v>
      </c>
      <c r="R7" s="20">
        <f t="shared" si="6"/>
        <v>0</v>
      </c>
      <c r="S7" s="20">
        <f t="shared" si="6"/>
        <v>0</v>
      </c>
      <c r="T7" s="20">
        <f t="shared" si="6"/>
        <v>0</v>
      </c>
      <c r="U7" s="20">
        <f t="shared" si="6"/>
        <v>0</v>
      </c>
      <c r="V7" s="20">
        <f t="shared" si="6"/>
        <v>0</v>
      </c>
      <c r="W7" s="20">
        <f t="shared" si="6"/>
        <v>0</v>
      </c>
      <c r="X7" s="20">
        <f t="shared" si="6"/>
        <v>0</v>
      </c>
      <c r="Y7" s="20">
        <f t="shared" si="6"/>
        <v>0</v>
      </c>
      <c r="Z7" s="20">
        <f t="shared" si="6"/>
        <v>0</v>
      </c>
      <c r="AA7" s="20">
        <f t="shared" si="6"/>
        <v>0</v>
      </c>
      <c r="AD7" s="20">
        <f t="shared" ref="AD7:AO7" si="7">AD17-AD30</f>
        <v>0</v>
      </c>
      <c r="AE7" s="20">
        <f t="shared" si="7"/>
        <v>0</v>
      </c>
      <c r="AF7" s="20">
        <f t="shared" si="7"/>
        <v>0</v>
      </c>
      <c r="AG7" s="20">
        <f t="shared" si="7"/>
        <v>0</v>
      </c>
      <c r="AH7" s="20">
        <f t="shared" si="7"/>
        <v>0</v>
      </c>
      <c r="AI7" s="20">
        <f t="shared" si="7"/>
        <v>0</v>
      </c>
      <c r="AJ7" s="20">
        <f t="shared" si="7"/>
        <v>0</v>
      </c>
      <c r="AK7" s="20">
        <f t="shared" si="7"/>
        <v>0</v>
      </c>
      <c r="AL7" s="20">
        <f t="shared" si="7"/>
        <v>0</v>
      </c>
      <c r="AM7" s="20">
        <f t="shared" si="7"/>
        <v>0</v>
      </c>
      <c r="AN7" s="20">
        <f t="shared" si="7"/>
        <v>0</v>
      </c>
      <c r="AO7" s="20">
        <f t="shared" si="7"/>
        <v>0</v>
      </c>
      <c r="AR7" s="20">
        <f t="shared" ref="AR7:BC7" si="8">AR17-AR30</f>
        <v>0</v>
      </c>
      <c r="AS7" s="20">
        <f t="shared" si="8"/>
        <v>0</v>
      </c>
      <c r="AT7" s="20">
        <f t="shared" si="8"/>
        <v>0</v>
      </c>
      <c r="AU7" s="20">
        <f t="shared" si="8"/>
        <v>0</v>
      </c>
      <c r="AV7" s="20">
        <f t="shared" si="8"/>
        <v>0</v>
      </c>
      <c r="AW7" s="20">
        <f t="shared" si="8"/>
        <v>0</v>
      </c>
      <c r="AX7" s="20">
        <f t="shared" si="8"/>
        <v>0</v>
      </c>
      <c r="AY7" s="20">
        <f t="shared" si="8"/>
        <v>0</v>
      </c>
      <c r="AZ7" s="20">
        <f t="shared" si="8"/>
        <v>0</v>
      </c>
      <c r="BA7" s="20">
        <f t="shared" si="8"/>
        <v>0</v>
      </c>
      <c r="BB7" s="20">
        <f t="shared" si="8"/>
        <v>0</v>
      </c>
      <c r="BC7" s="20">
        <f t="shared" si="8"/>
        <v>0</v>
      </c>
      <c r="BF7" s="20">
        <f t="shared" ref="BF7:BQ7" si="9">BF17-BF30</f>
        <v>0</v>
      </c>
      <c r="BG7" s="20">
        <f t="shared" si="9"/>
        <v>0</v>
      </c>
      <c r="BH7" s="20">
        <f t="shared" si="9"/>
        <v>0</v>
      </c>
      <c r="BI7" s="20">
        <f t="shared" si="9"/>
        <v>0</v>
      </c>
      <c r="BJ7" s="20">
        <f t="shared" si="9"/>
        <v>0</v>
      </c>
      <c r="BK7" s="20">
        <f t="shared" si="9"/>
        <v>0</v>
      </c>
      <c r="BL7" s="20">
        <f t="shared" si="9"/>
        <v>0</v>
      </c>
      <c r="BM7" s="20">
        <f t="shared" si="9"/>
        <v>0</v>
      </c>
      <c r="BN7" s="20">
        <f t="shared" si="9"/>
        <v>0</v>
      </c>
      <c r="BO7" s="20">
        <f t="shared" si="9"/>
        <v>0</v>
      </c>
      <c r="BP7" s="20">
        <f t="shared" si="9"/>
        <v>0</v>
      </c>
      <c r="BQ7" s="20">
        <f t="shared" si="9"/>
        <v>0</v>
      </c>
    </row>
    <row r="8" spans="1:70" s="20" customFormat="1" x14ac:dyDescent="0.2">
      <c r="A8" s="70" t="s">
        <v>208</v>
      </c>
      <c r="B8" s="64">
        <f>B6+B7</f>
        <v>0</v>
      </c>
      <c r="C8" s="64">
        <f t="shared" ref="C8:M8" si="10">C6+C7</f>
        <v>0</v>
      </c>
      <c r="D8" s="64">
        <f t="shared" si="10"/>
        <v>0</v>
      </c>
      <c r="E8" s="64">
        <f t="shared" si="10"/>
        <v>0</v>
      </c>
      <c r="F8" s="64">
        <f t="shared" si="10"/>
        <v>0</v>
      </c>
      <c r="G8" s="64">
        <f t="shared" si="10"/>
        <v>0</v>
      </c>
      <c r="H8" s="64">
        <f t="shared" si="10"/>
        <v>0</v>
      </c>
      <c r="I8" s="64">
        <f t="shared" si="10"/>
        <v>0</v>
      </c>
      <c r="J8" s="64">
        <f t="shared" si="10"/>
        <v>0</v>
      </c>
      <c r="K8" s="64">
        <f t="shared" si="10"/>
        <v>0</v>
      </c>
      <c r="L8" s="64">
        <f t="shared" si="10"/>
        <v>0</v>
      </c>
      <c r="M8" s="64">
        <f t="shared" si="10"/>
        <v>0</v>
      </c>
      <c r="N8" s="19"/>
      <c r="P8" s="64">
        <f>P6+P7</f>
        <v>0</v>
      </c>
      <c r="Q8" s="64">
        <f t="shared" ref="Q8" si="11">Q6+Q7</f>
        <v>0</v>
      </c>
      <c r="R8" s="64">
        <f t="shared" ref="R8" si="12">R6+R7</f>
        <v>0</v>
      </c>
      <c r="S8" s="64">
        <f t="shared" ref="S8" si="13">S6+S7</f>
        <v>0</v>
      </c>
      <c r="T8" s="64">
        <f t="shared" ref="T8" si="14">T6+T7</f>
        <v>0</v>
      </c>
      <c r="U8" s="64">
        <f t="shared" ref="U8" si="15">U6+U7</f>
        <v>0</v>
      </c>
      <c r="V8" s="64">
        <f t="shared" ref="V8" si="16">V6+V7</f>
        <v>0</v>
      </c>
      <c r="W8" s="64">
        <f t="shared" ref="W8" si="17">W6+W7</f>
        <v>0</v>
      </c>
      <c r="X8" s="64">
        <f t="shared" ref="X8" si="18">X6+X7</f>
        <v>0</v>
      </c>
      <c r="Y8" s="64">
        <f t="shared" ref="Y8" si="19">Y6+Y7</f>
        <v>0</v>
      </c>
      <c r="Z8" s="64">
        <f t="shared" ref="Z8" si="20">Z6+Z7</f>
        <v>0</v>
      </c>
      <c r="AA8" s="64">
        <f t="shared" ref="AA8" si="21">AA6+AA7</f>
        <v>0</v>
      </c>
      <c r="AB8" s="19"/>
      <c r="AD8" s="64">
        <f>AD6+AD7</f>
        <v>0</v>
      </c>
      <c r="AE8" s="64">
        <f t="shared" ref="AE8" si="22">AE6+AE7</f>
        <v>0</v>
      </c>
      <c r="AF8" s="64">
        <f t="shared" ref="AF8" si="23">AF6+AF7</f>
        <v>0</v>
      </c>
      <c r="AG8" s="64">
        <f t="shared" ref="AG8" si="24">AG6+AG7</f>
        <v>0</v>
      </c>
      <c r="AH8" s="64">
        <f t="shared" ref="AH8" si="25">AH6+AH7</f>
        <v>0</v>
      </c>
      <c r="AI8" s="64">
        <f t="shared" ref="AI8" si="26">AI6+AI7</f>
        <v>0</v>
      </c>
      <c r="AJ8" s="64">
        <f t="shared" ref="AJ8" si="27">AJ6+AJ7</f>
        <v>0</v>
      </c>
      <c r="AK8" s="64">
        <f t="shared" ref="AK8" si="28">AK6+AK7</f>
        <v>0</v>
      </c>
      <c r="AL8" s="64">
        <f t="shared" ref="AL8" si="29">AL6+AL7</f>
        <v>0</v>
      </c>
      <c r="AM8" s="64">
        <f t="shared" ref="AM8" si="30">AM6+AM7</f>
        <v>0</v>
      </c>
      <c r="AN8" s="64">
        <f t="shared" ref="AN8" si="31">AN6+AN7</f>
        <v>0</v>
      </c>
      <c r="AO8" s="64">
        <f t="shared" ref="AO8" si="32">AO6+AO7</f>
        <v>0</v>
      </c>
      <c r="AP8" s="19"/>
      <c r="AR8" s="64">
        <f>AR6+AR7</f>
        <v>0</v>
      </c>
      <c r="AS8" s="64">
        <f t="shared" ref="AS8" si="33">AS6+AS7</f>
        <v>0</v>
      </c>
      <c r="AT8" s="64">
        <f t="shared" ref="AT8" si="34">AT6+AT7</f>
        <v>0</v>
      </c>
      <c r="AU8" s="64">
        <f t="shared" ref="AU8" si="35">AU6+AU7</f>
        <v>0</v>
      </c>
      <c r="AV8" s="64">
        <f t="shared" ref="AV8" si="36">AV6+AV7</f>
        <v>0</v>
      </c>
      <c r="AW8" s="64">
        <f t="shared" ref="AW8" si="37">AW6+AW7</f>
        <v>0</v>
      </c>
      <c r="AX8" s="64">
        <f t="shared" ref="AX8" si="38">AX6+AX7</f>
        <v>0</v>
      </c>
      <c r="AY8" s="64">
        <f t="shared" ref="AY8" si="39">AY6+AY7</f>
        <v>0</v>
      </c>
      <c r="AZ8" s="64">
        <f t="shared" ref="AZ8" si="40">AZ6+AZ7</f>
        <v>0</v>
      </c>
      <c r="BA8" s="64">
        <f t="shared" ref="BA8" si="41">BA6+BA7</f>
        <v>0</v>
      </c>
      <c r="BB8" s="64">
        <f t="shared" ref="BB8" si="42">BB6+BB7</f>
        <v>0</v>
      </c>
      <c r="BC8" s="64">
        <f t="shared" ref="BC8" si="43">BC6+BC7</f>
        <v>0</v>
      </c>
      <c r="BD8" s="19"/>
      <c r="BF8" s="64">
        <f>BF6+BF7</f>
        <v>0</v>
      </c>
      <c r="BG8" s="64">
        <f t="shared" ref="BG8" si="44">BG6+BG7</f>
        <v>0</v>
      </c>
      <c r="BH8" s="64">
        <f t="shared" ref="BH8" si="45">BH6+BH7</f>
        <v>0</v>
      </c>
      <c r="BI8" s="64">
        <f t="shared" ref="BI8" si="46">BI6+BI7</f>
        <v>0</v>
      </c>
      <c r="BJ8" s="64">
        <f t="shared" ref="BJ8" si="47">BJ6+BJ7</f>
        <v>0</v>
      </c>
      <c r="BK8" s="64">
        <f t="shared" ref="BK8" si="48">BK6+BK7</f>
        <v>0</v>
      </c>
      <c r="BL8" s="64">
        <f t="shared" ref="BL8" si="49">BL6+BL7</f>
        <v>0</v>
      </c>
      <c r="BM8" s="64">
        <f t="shared" ref="BM8" si="50">BM6+BM7</f>
        <v>0</v>
      </c>
      <c r="BN8" s="64">
        <f t="shared" ref="BN8" si="51">BN6+BN7</f>
        <v>0</v>
      </c>
      <c r="BO8" s="64">
        <f t="shared" ref="BO8" si="52">BO6+BO7</f>
        <v>0</v>
      </c>
      <c r="BP8" s="64">
        <f t="shared" ref="BP8" si="53">BP6+BP7</f>
        <v>0</v>
      </c>
      <c r="BQ8" s="64">
        <f t="shared" ref="BQ8" si="54">BQ6+BQ7</f>
        <v>0</v>
      </c>
      <c r="BR8" s="19"/>
    </row>
    <row r="9" spans="1:70" x14ac:dyDescent="0.2"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</row>
    <row r="10" spans="1:70" x14ac:dyDescent="0.2"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</row>
    <row r="11" spans="1:70" x14ac:dyDescent="0.2">
      <c r="A11" s="70" t="s">
        <v>102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41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41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41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41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41"/>
    </row>
    <row r="12" spans="1:70" s="20" customFormat="1" x14ac:dyDescent="0.2">
      <c r="A12" t="s">
        <v>76</v>
      </c>
      <c r="B12" s="20">
        <f>'Të Hyrat'!D97</f>
        <v>0</v>
      </c>
      <c r="C12" s="20">
        <f>'Të Hyrat'!E97</f>
        <v>0</v>
      </c>
      <c r="D12" s="20">
        <f>'Të Hyrat'!F97</f>
        <v>0</v>
      </c>
      <c r="E12" s="20">
        <f>'Të Hyrat'!G97</f>
        <v>0</v>
      </c>
      <c r="F12" s="20">
        <f>'Të Hyrat'!H97</f>
        <v>0</v>
      </c>
      <c r="G12" s="20">
        <f>'Të Hyrat'!I97</f>
        <v>0</v>
      </c>
      <c r="H12" s="20">
        <f>'Të Hyrat'!J97</f>
        <v>0</v>
      </c>
      <c r="I12" s="20">
        <f>'Të Hyrat'!K97</f>
        <v>0</v>
      </c>
      <c r="J12" s="20">
        <f>'Të Hyrat'!L97</f>
        <v>0</v>
      </c>
      <c r="K12" s="20">
        <f>'Të Hyrat'!M97</f>
        <v>0</v>
      </c>
      <c r="L12" s="20">
        <f>'Të Hyrat'!N97</f>
        <v>0</v>
      </c>
      <c r="M12" s="20">
        <f>'Të Hyrat'!O97</f>
        <v>0</v>
      </c>
      <c r="N12" s="93">
        <f>SUM(B12:M12)</f>
        <v>0</v>
      </c>
      <c r="P12" s="20">
        <f>'Të Hyrat'!R97</f>
        <v>0</v>
      </c>
      <c r="Q12" s="20">
        <f>'Të Hyrat'!S97</f>
        <v>0</v>
      </c>
      <c r="R12" s="20">
        <f>'Të Hyrat'!T97</f>
        <v>0</v>
      </c>
      <c r="S12" s="20">
        <f>'Të Hyrat'!U97</f>
        <v>0</v>
      </c>
      <c r="T12" s="20">
        <f>'Të Hyrat'!V97</f>
        <v>0</v>
      </c>
      <c r="U12" s="20">
        <f>'Të Hyrat'!W97</f>
        <v>0</v>
      </c>
      <c r="V12" s="20">
        <f>'Të Hyrat'!X97</f>
        <v>0</v>
      </c>
      <c r="W12" s="20">
        <f>'Të Hyrat'!Y97</f>
        <v>0</v>
      </c>
      <c r="X12" s="20">
        <f>'Të Hyrat'!Z97</f>
        <v>0</v>
      </c>
      <c r="Y12" s="20">
        <f>'Të Hyrat'!AA97</f>
        <v>0</v>
      </c>
      <c r="Z12" s="20">
        <f>'Të Hyrat'!AB97</f>
        <v>0</v>
      </c>
      <c r="AA12" s="20">
        <f>'Të Hyrat'!AC97</f>
        <v>0</v>
      </c>
      <c r="AB12" s="93">
        <f>SUM(P12:AA12)</f>
        <v>0</v>
      </c>
      <c r="AD12" s="20">
        <f>'Të Hyrat'!AF97</f>
        <v>0</v>
      </c>
      <c r="AE12" s="20">
        <f>'Të Hyrat'!AG97</f>
        <v>0</v>
      </c>
      <c r="AF12" s="20">
        <f>'Të Hyrat'!AH97</f>
        <v>0</v>
      </c>
      <c r="AG12" s="20">
        <f>'Të Hyrat'!AI97</f>
        <v>0</v>
      </c>
      <c r="AH12" s="20">
        <f>'Të Hyrat'!AJ97</f>
        <v>0</v>
      </c>
      <c r="AI12" s="20">
        <f>'Të Hyrat'!AK97</f>
        <v>0</v>
      </c>
      <c r="AJ12" s="20">
        <f>'Të Hyrat'!AL97</f>
        <v>0</v>
      </c>
      <c r="AK12" s="20">
        <f>'Të Hyrat'!AM97</f>
        <v>0</v>
      </c>
      <c r="AL12" s="20">
        <f>'Të Hyrat'!AN97</f>
        <v>0</v>
      </c>
      <c r="AM12" s="20">
        <f>'Të Hyrat'!AO97</f>
        <v>0</v>
      </c>
      <c r="AN12" s="20">
        <f>'Të Hyrat'!AP97</f>
        <v>0</v>
      </c>
      <c r="AO12" s="20">
        <f>'Të Hyrat'!AQ97</f>
        <v>0</v>
      </c>
      <c r="AP12" s="93">
        <f>SUM(AD12:AO12)</f>
        <v>0</v>
      </c>
      <c r="AR12" s="20">
        <f>'Të Hyrat'!AT97</f>
        <v>0</v>
      </c>
      <c r="AS12" s="20">
        <f>'Të Hyrat'!AU97</f>
        <v>0</v>
      </c>
      <c r="AT12" s="20">
        <f>'Të Hyrat'!AV97</f>
        <v>0</v>
      </c>
      <c r="AU12" s="20">
        <f>'Të Hyrat'!AW97</f>
        <v>0</v>
      </c>
      <c r="AV12" s="20">
        <f>'Të Hyrat'!AX97</f>
        <v>0</v>
      </c>
      <c r="AW12" s="20">
        <f>'Të Hyrat'!AY97</f>
        <v>0</v>
      </c>
      <c r="AX12" s="20">
        <f>'Të Hyrat'!AZ97</f>
        <v>0</v>
      </c>
      <c r="AY12" s="20">
        <f>'Të Hyrat'!BA97</f>
        <v>0</v>
      </c>
      <c r="AZ12" s="20">
        <f>'Të Hyrat'!BB97</f>
        <v>0</v>
      </c>
      <c r="BA12" s="20">
        <f>'Të Hyrat'!BC97</f>
        <v>0</v>
      </c>
      <c r="BB12" s="20">
        <f>'Të Hyrat'!BD97</f>
        <v>0</v>
      </c>
      <c r="BC12" s="20">
        <f>'Të Hyrat'!BE97</f>
        <v>0</v>
      </c>
      <c r="BD12" s="93">
        <f>SUM(AR12:BC12)</f>
        <v>0</v>
      </c>
      <c r="BF12" s="20">
        <f>'Të Hyrat'!BH97</f>
        <v>0</v>
      </c>
      <c r="BG12" s="20">
        <f>'Të Hyrat'!BI97</f>
        <v>0</v>
      </c>
      <c r="BH12" s="20">
        <f>'Të Hyrat'!BJ97</f>
        <v>0</v>
      </c>
      <c r="BI12" s="20">
        <f>'Të Hyrat'!BK97</f>
        <v>0</v>
      </c>
      <c r="BJ12" s="20">
        <f>'Të Hyrat'!BL97</f>
        <v>0</v>
      </c>
      <c r="BK12" s="20">
        <f>'Të Hyrat'!BM97</f>
        <v>0</v>
      </c>
      <c r="BL12" s="20">
        <f>'Të Hyrat'!BN97</f>
        <v>0</v>
      </c>
      <c r="BM12" s="20">
        <f>'Të Hyrat'!BO97</f>
        <v>0</v>
      </c>
      <c r="BN12" s="20">
        <f>'Të Hyrat'!BP97</f>
        <v>0</v>
      </c>
      <c r="BO12" s="20">
        <f>'Të Hyrat'!BQ97</f>
        <v>0</v>
      </c>
      <c r="BP12" s="20">
        <f>'Të Hyrat'!BR97</f>
        <v>0</v>
      </c>
      <c r="BQ12" s="20">
        <f>'Të Hyrat'!BS97</f>
        <v>0</v>
      </c>
      <c r="BR12" s="93">
        <f>SUM(BF12:BQ12)</f>
        <v>0</v>
      </c>
    </row>
    <row r="13" spans="1:70" s="98" customFormat="1" x14ac:dyDescent="0.2">
      <c r="A13" t="s">
        <v>210</v>
      </c>
      <c r="B13" s="98">
        <f>'Paisjet Kapitale'!I20</f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f t="shared" ref="N13:N17" si="55">SUM(B13:M13)</f>
        <v>0</v>
      </c>
      <c r="P13" s="98">
        <f>'Paisjet Kapitale'!J20</f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f t="shared" ref="AB13:AB17" si="56">SUM(P13:AA13)</f>
        <v>0</v>
      </c>
      <c r="AD13" s="98">
        <f>'Paisjet Kapitale'!K20</f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f t="shared" ref="AP13:AP17" si="57">SUM(AD13:AO13)</f>
        <v>0</v>
      </c>
      <c r="AR13" s="98">
        <f>'Paisjet Kapitale'!L20</f>
        <v>0</v>
      </c>
      <c r="AS13" s="98">
        <v>0</v>
      </c>
      <c r="AT13" s="98">
        <v>0</v>
      </c>
      <c r="AU13" s="98">
        <v>0</v>
      </c>
      <c r="AV13" s="98">
        <v>0</v>
      </c>
      <c r="AW13" s="98">
        <v>0</v>
      </c>
      <c r="AX13" s="98">
        <v>0</v>
      </c>
      <c r="AY13" s="98">
        <v>0</v>
      </c>
      <c r="AZ13" s="98">
        <v>0</v>
      </c>
      <c r="BA13" s="98">
        <v>0</v>
      </c>
      <c r="BB13" s="98">
        <v>0</v>
      </c>
      <c r="BC13" s="98">
        <v>0</v>
      </c>
      <c r="BD13" s="98">
        <f t="shared" ref="BD13:BD17" si="58">SUM(AR13:BC13)</f>
        <v>0</v>
      </c>
      <c r="BF13" s="98">
        <f>'Paisjet Kapitale'!M20</f>
        <v>0</v>
      </c>
      <c r="BG13" s="98">
        <v>0</v>
      </c>
      <c r="BH13" s="98">
        <v>0</v>
      </c>
      <c r="BI13" s="98">
        <v>0</v>
      </c>
      <c r="BJ13" s="98">
        <v>0</v>
      </c>
      <c r="BK13" s="98">
        <v>0</v>
      </c>
      <c r="BL13" s="98">
        <v>0</v>
      </c>
      <c r="BM13" s="98">
        <v>0</v>
      </c>
      <c r="BN13" s="98">
        <v>0</v>
      </c>
      <c r="BO13" s="98">
        <v>0</v>
      </c>
      <c r="BP13" s="98">
        <v>0</v>
      </c>
      <c r="BQ13" s="98">
        <v>0</v>
      </c>
      <c r="BR13" s="98">
        <f t="shared" ref="BR13:BR17" si="59">SUM(BF13:BQ13)</f>
        <v>0</v>
      </c>
    </row>
    <row r="14" spans="1:70" s="20" customFormat="1" x14ac:dyDescent="0.2">
      <c r="A14" t="s">
        <v>209</v>
      </c>
      <c r="B14" s="20">
        <f>Financimi!G9</f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f t="shared" si="55"/>
        <v>0</v>
      </c>
      <c r="P14" s="20">
        <f>Financimi!H9</f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f t="shared" si="56"/>
        <v>0</v>
      </c>
      <c r="AD14" s="20">
        <f>Financimi!I9</f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f t="shared" si="57"/>
        <v>0</v>
      </c>
      <c r="AR14" s="20">
        <f>Financimi!J9</f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f t="shared" si="58"/>
        <v>0</v>
      </c>
      <c r="BF14" s="20">
        <f>Financimi!K9</f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f t="shared" si="59"/>
        <v>0</v>
      </c>
    </row>
    <row r="15" spans="1:70" s="20" customFormat="1" x14ac:dyDescent="0.2">
      <c r="A15" t="s">
        <v>211</v>
      </c>
      <c r="B15" s="20">
        <f>'Të Dhënat Filllestare'!G12</f>
        <v>0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20">
        <f t="shared" si="55"/>
        <v>0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20">
        <f t="shared" si="56"/>
        <v>0</v>
      </c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0">
        <f t="shared" si="57"/>
        <v>0</v>
      </c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20">
        <f>SUM(AR15:BC15)</f>
        <v>0</v>
      </c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20">
        <f t="shared" si="59"/>
        <v>0</v>
      </c>
    </row>
    <row r="16" spans="1:70" x14ac:dyDescent="0.2">
      <c r="N16" s="15">
        <f t="shared" si="55"/>
        <v>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>
        <f t="shared" si="56"/>
        <v>0</v>
      </c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>
        <f t="shared" si="57"/>
        <v>0</v>
      </c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>
        <f t="shared" si="58"/>
        <v>0</v>
      </c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>
        <f t="shared" si="59"/>
        <v>0</v>
      </c>
    </row>
    <row r="17" spans="1:70" s="20" customFormat="1" x14ac:dyDescent="0.2">
      <c r="A17" s="71" t="s">
        <v>123</v>
      </c>
      <c r="B17" s="92">
        <f>SUM(B11:B16)</f>
        <v>0</v>
      </c>
      <c r="C17" s="92">
        <f t="shared" ref="C17:M17" si="60">SUM(C11:C16)</f>
        <v>0</v>
      </c>
      <c r="D17" s="92">
        <f t="shared" si="60"/>
        <v>0</v>
      </c>
      <c r="E17" s="92">
        <f t="shared" si="60"/>
        <v>0</v>
      </c>
      <c r="F17" s="92">
        <f t="shared" si="60"/>
        <v>0</v>
      </c>
      <c r="G17" s="92">
        <f t="shared" si="60"/>
        <v>0</v>
      </c>
      <c r="H17" s="92">
        <f t="shared" si="60"/>
        <v>0</v>
      </c>
      <c r="I17" s="92">
        <f t="shared" si="60"/>
        <v>0</v>
      </c>
      <c r="J17" s="92">
        <f t="shared" si="60"/>
        <v>0</v>
      </c>
      <c r="K17" s="92">
        <f t="shared" si="60"/>
        <v>0</v>
      </c>
      <c r="L17" s="92">
        <f t="shared" si="60"/>
        <v>0</v>
      </c>
      <c r="M17" s="92">
        <f t="shared" si="60"/>
        <v>0</v>
      </c>
      <c r="N17" s="92">
        <f t="shared" si="55"/>
        <v>0</v>
      </c>
      <c r="P17" s="92">
        <f>SUM(P11:P16)</f>
        <v>0</v>
      </c>
      <c r="Q17" s="92">
        <f t="shared" ref="Q17" si="61">SUM(Q11:Q16)</f>
        <v>0</v>
      </c>
      <c r="R17" s="92">
        <f t="shared" ref="R17" si="62">SUM(R11:R16)</f>
        <v>0</v>
      </c>
      <c r="S17" s="92">
        <f t="shared" ref="S17" si="63">SUM(S11:S16)</f>
        <v>0</v>
      </c>
      <c r="T17" s="92">
        <f t="shared" ref="T17" si="64">SUM(T11:T16)</f>
        <v>0</v>
      </c>
      <c r="U17" s="92">
        <f t="shared" ref="U17" si="65">SUM(U11:U16)</f>
        <v>0</v>
      </c>
      <c r="V17" s="92">
        <f t="shared" ref="V17" si="66">SUM(V11:V16)</f>
        <v>0</v>
      </c>
      <c r="W17" s="92">
        <f t="shared" ref="W17" si="67">SUM(W11:W16)</f>
        <v>0</v>
      </c>
      <c r="X17" s="92">
        <f t="shared" ref="X17" si="68">SUM(X11:X16)</f>
        <v>0</v>
      </c>
      <c r="Y17" s="92">
        <f t="shared" ref="Y17" si="69">SUM(Y11:Y16)</f>
        <v>0</v>
      </c>
      <c r="Z17" s="92">
        <f t="shared" ref="Z17" si="70">SUM(Z11:Z16)</f>
        <v>0</v>
      </c>
      <c r="AA17" s="92">
        <f t="shared" ref="AA17" si="71">SUM(AA11:AA16)</f>
        <v>0</v>
      </c>
      <c r="AB17" s="92">
        <f t="shared" si="56"/>
        <v>0</v>
      </c>
      <c r="AD17" s="92">
        <f>SUM(AD11:AD16)</f>
        <v>0</v>
      </c>
      <c r="AE17" s="92">
        <f t="shared" ref="AE17" si="72">SUM(AE11:AE16)</f>
        <v>0</v>
      </c>
      <c r="AF17" s="92">
        <f t="shared" ref="AF17" si="73">SUM(AF11:AF16)</f>
        <v>0</v>
      </c>
      <c r="AG17" s="92">
        <f t="shared" ref="AG17" si="74">SUM(AG11:AG16)</f>
        <v>0</v>
      </c>
      <c r="AH17" s="92">
        <f t="shared" ref="AH17" si="75">SUM(AH11:AH16)</f>
        <v>0</v>
      </c>
      <c r="AI17" s="92">
        <f t="shared" ref="AI17" si="76">SUM(AI11:AI16)</f>
        <v>0</v>
      </c>
      <c r="AJ17" s="92">
        <f t="shared" ref="AJ17" si="77">SUM(AJ11:AJ16)</f>
        <v>0</v>
      </c>
      <c r="AK17" s="92">
        <f t="shared" ref="AK17" si="78">SUM(AK11:AK16)</f>
        <v>0</v>
      </c>
      <c r="AL17" s="92">
        <f t="shared" ref="AL17" si="79">SUM(AL11:AL16)</f>
        <v>0</v>
      </c>
      <c r="AM17" s="92">
        <f t="shared" ref="AM17" si="80">SUM(AM11:AM16)</f>
        <v>0</v>
      </c>
      <c r="AN17" s="92">
        <f t="shared" ref="AN17" si="81">SUM(AN11:AN16)</f>
        <v>0</v>
      </c>
      <c r="AO17" s="92">
        <f t="shared" ref="AO17" si="82">SUM(AO11:AO16)</f>
        <v>0</v>
      </c>
      <c r="AP17" s="92">
        <f t="shared" si="57"/>
        <v>0</v>
      </c>
      <c r="AR17" s="92">
        <f>SUM(AR11:AR16)</f>
        <v>0</v>
      </c>
      <c r="AS17" s="92">
        <f t="shared" ref="AS17" si="83">SUM(AS11:AS16)</f>
        <v>0</v>
      </c>
      <c r="AT17" s="92">
        <f t="shared" ref="AT17" si="84">SUM(AT11:AT16)</f>
        <v>0</v>
      </c>
      <c r="AU17" s="92">
        <f t="shared" ref="AU17" si="85">SUM(AU11:AU16)</f>
        <v>0</v>
      </c>
      <c r="AV17" s="92">
        <f t="shared" ref="AV17" si="86">SUM(AV11:AV16)</f>
        <v>0</v>
      </c>
      <c r="AW17" s="92">
        <f t="shared" ref="AW17" si="87">SUM(AW11:AW16)</f>
        <v>0</v>
      </c>
      <c r="AX17" s="92">
        <f t="shared" ref="AX17" si="88">SUM(AX11:AX16)</f>
        <v>0</v>
      </c>
      <c r="AY17" s="92">
        <f t="shared" ref="AY17" si="89">SUM(AY11:AY16)</f>
        <v>0</v>
      </c>
      <c r="AZ17" s="92">
        <f t="shared" ref="AZ17" si="90">SUM(AZ11:AZ16)</f>
        <v>0</v>
      </c>
      <c r="BA17" s="92">
        <f t="shared" ref="BA17" si="91">SUM(BA11:BA16)</f>
        <v>0</v>
      </c>
      <c r="BB17" s="92">
        <f t="shared" ref="BB17" si="92">SUM(BB11:BB16)</f>
        <v>0</v>
      </c>
      <c r="BC17" s="92">
        <f t="shared" ref="BC17" si="93">SUM(BC11:BC16)</f>
        <v>0</v>
      </c>
      <c r="BD17" s="92">
        <f t="shared" si="58"/>
        <v>0</v>
      </c>
      <c r="BF17" s="92">
        <f>SUM(BF11:BF16)</f>
        <v>0</v>
      </c>
      <c r="BG17" s="92">
        <f t="shared" ref="BG17" si="94">SUM(BG11:BG16)</f>
        <v>0</v>
      </c>
      <c r="BH17" s="92">
        <f t="shared" ref="BH17" si="95">SUM(BH11:BH16)</f>
        <v>0</v>
      </c>
      <c r="BI17" s="92">
        <f t="shared" ref="BI17" si="96">SUM(BI11:BI16)</f>
        <v>0</v>
      </c>
      <c r="BJ17" s="92">
        <f t="shared" ref="BJ17" si="97">SUM(BJ11:BJ16)</f>
        <v>0</v>
      </c>
      <c r="BK17" s="92">
        <f t="shared" ref="BK17" si="98">SUM(BK11:BK16)</f>
        <v>0</v>
      </c>
      <c r="BL17" s="92">
        <f t="shared" ref="BL17" si="99">SUM(BL11:BL16)</f>
        <v>0</v>
      </c>
      <c r="BM17" s="92">
        <f t="shared" ref="BM17" si="100">SUM(BM11:BM16)</f>
        <v>0</v>
      </c>
      <c r="BN17" s="92">
        <f t="shared" ref="BN17" si="101">SUM(BN11:BN16)</f>
        <v>0</v>
      </c>
      <c r="BO17" s="92">
        <f t="shared" ref="BO17" si="102">SUM(BO11:BO16)</f>
        <v>0</v>
      </c>
      <c r="BP17" s="92">
        <f t="shared" ref="BP17" si="103">SUM(BP11:BP16)</f>
        <v>0</v>
      </c>
      <c r="BQ17" s="92">
        <f t="shared" ref="BQ17" si="104">SUM(BQ11:BQ16)</f>
        <v>0</v>
      </c>
      <c r="BR17" s="92">
        <f t="shared" si="59"/>
        <v>0</v>
      </c>
    </row>
    <row r="18" spans="1:70" x14ac:dyDescent="0.2"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</row>
    <row r="19" spans="1:70" x14ac:dyDescent="0.2">
      <c r="A19" s="70" t="s">
        <v>124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41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41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41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41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41"/>
    </row>
    <row r="20" spans="1:70" s="20" customFormat="1" x14ac:dyDescent="0.2">
      <c r="A20" t="s">
        <v>18</v>
      </c>
      <c r="B20" s="20">
        <f>'Shpenzimet Variabile'!C21</f>
        <v>0</v>
      </c>
      <c r="C20" s="20">
        <f>'Shpenzimet Variabile'!D21</f>
        <v>0</v>
      </c>
      <c r="D20" s="20">
        <f>'Shpenzimet Variabile'!E21</f>
        <v>0</v>
      </c>
      <c r="E20" s="20">
        <f>'Shpenzimet Variabile'!F21</f>
        <v>0</v>
      </c>
      <c r="F20" s="20">
        <f>'Shpenzimet Variabile'!G21</f>
        <v>0</v>
      </c>
      <c r="G20" s="20">
        <f>'Shpenzimet Variabile'!H21</f>
        <v>0</v>
      </c>
      <c r="H20" s="20">
        <f>'Shpenzimet Variabile'!I21</f>
        <v>0</v>
      </c>
      <c r="I20" s="20">
        <f>'Shpenzimet Variabile'!J21</f>
        <v>0</v>
      </c>
      <c r="J20" s="20">
        <f>'Shpenzimet Variabile'!K21</f>
        <v>0</v>
      </c>
      <c r="K20" s="20">
        <f>'Shpenzimet Variabile'!L21</f>
        <v>0</v>
      </c>
      <c r="L20" s="20">
        <f>'Shpenzimet Variabile'!M21</f>
        <v>0</v>
      </c>
      <c r="M20" s="20">
        <f>'Shpenzimet Variabile'!N21</f>
        <v>0</v>
      </c>
      <c r="N20" s="93">
        <f t="shared" ref="N20:N28" si="105">SUM(B20:M20)</f>
        <v>0</v>
      </c>
      <c r="P20" s="20">
        <f>'Shpenzimet Variabile'!Q21</f>
        <v>0</v>
      </c>
      <c r="Q20" s="20">
        <f>'Shpenzimet Variabile'!R21</f>
        <v>0</v>
      </c>
      <c r="R20" s="20">
        <f>'Shpenzimet Variabile'!S21</f>
        <v>0</v>
      </c>
      <c r="S20" s="20">
        <f>'Shpenzimet Variabile'!T21</f>
        <v>0</v>
      </c>
      <c r="T20" s="20">
        <f>'Shpenzimet Variabile'!U21</f>
        <v>0</v>
      </c>
      <c r="U20" s="20">
        <f>'Shpenzimet Variabile'!V21</f>
        <v>0</v>
      </c>
      <c r="V20" s="20">
        <f>'Shpenzimet Variabile'!W21</f>
        <v>0</v>
      </c>
      <c r="W20" s="20">
        <f>'Shpenzimet Variabile'!X21</f>
        <v>0</v>
      </c>
      <c r="X20" s="20">
        <f>'Shpenzimet Variabile'!Y21</f>
        <v>0</v>
      </c>
      <c r="Y20" s="20">
        <f>'Shpenzimet Variabile'!Z21</f>
        <v>0</v>
      </c>
      <c r="Z20" s="20">
        <f>'Shpenzimet Variabile'!AA21</f>
        <v>0</v>
      </c>
      <c r="AA20" s="20">
        <f>'Shpenzimet Variabile'!AB21</f>
        <v>0</v>
      </c>
      <c r="AB20" s="93">
        <f t="shared" ref="AB20:AB28" si="106">SUM(P20:AA20)</f>
        <v>0</v>
      </c>
      <c r="AD20" s="20">
        <f>'Shpenzimet Variabile'!AE21</f>
        <v>0</v>
      </c>
      <c r="AE20" s="20">
        <f>'Shpenzimet Variabile'!AF21</f>
        <v>0</v>
      </c>
      <c r="AF20" s="20">
        <f>'Shpenzimet Variabile'!AG21</f>
        <v>0</v>
      </c>
      <c r="AG20" s="20">
        <f>'Shpenzimet Variabile'!AH21</f>
        <v>0</v>
      </c>
      <c r="AH20" s="20">
        <f>'Shpenzimet Variabile'!AI21</f>
        <v>0</v>
      </c>
      <c r="AI20" s="20">
        <f>'Shpenzimet Variabile'!AJ21</f>
        <v>0</v>
      </c>
      <c r="AJ20" s="20">
        <f>'Shpenzimet Variabile'!AK21</f>
        <v>0</v>
      </c>
      <c r="AK20" s="20">
        <f>'Shpenzimet Variabile'!AL21</f>
        <v>0</v>
      </c>
      <c r="AL20" s="20">
        <f>'Shpenzimet Variabile'!AM21</f>
        <v>0</v>
      </c>
      <c r="AM20" s="20">
        <f>'Shpenzimet Variabile'!AN21</f>
        <v>0</v>
      </c>
      <c r="AN20" s="20">
        <f>'Shpenzimet Variabile'!AO21</f>
        <v>0</v>
      </c>
      <c r="AO20" s="20">
        <f>'Shpenzimet Variabile'!AP21</f>
        <v>0</v>
      </c>
      <c r="AP20" s="93">
        <f t="shared" ref="AP20:AP28" si="107">SUM(AD20:AO20)</f>
        <v>0</v>
      </c>
      <c r="AR20" s="20">
        <f>'Shpenzimet Variabile'!AS21</f>
        <v>0</v>
      </c>
      <c r="AS20" s="20">
        <f>'Shpenzimet Variabile'!AQ21</f>
        <v>0</v>
      </c>
      <c r="AT20" s="20">
        <f>'Shpenzimet Variabile'!AR21</f>
        <v>0</v>
      </c>
      <c r="AU20" s="20">
        <f>'Shpenzimet Variabile'!AS21</f>
        <v>0</v>
      </c>
      <c r="AV20" s="20">
        <f>'Shpenzimet Variabile'!AT21</f>
        <v>0</v>
      </c>
      <c r="AW20" s="20">
        <f>'Shpenzimet Variabile'!AU21</f>
        <v>0</v>
      </c>
      <c r="AX20" s="20">
        <f>'Shpenzimet Variabile'!AV21</f>
        <v>0</v>
      </c>
      <c r="AY20" s="20">
        <f>'Shpenzimet Variabile'!AW21</f>
        <v>0</v>
      </c>
      <c r="AZ20" s="20">
        <f>'Shpenzimet Variabile'!AX21</f>
        <v>0</v>
      </c>
      <c r="BA20" s="20">
        <f>'Shpenzimet Variabile'!AY21</f>
        <v>0</v>
      </c>
      <c r="BB20" s="20">
        <f>'Shpenzimet Variabile'!AZ21</f>
        <v>0</v>
      </c>
      <c r="BC20" s="20">
        <f>'Shpenzimet Variabile'!BA21</f>
        <v>0</v>
      </c>
      <c r="BD20" s="93">
        <f t="shared" ref="BD20:BD28" si="108">SUM(AR20:BC20)</f>
        <v>0</v>
      </c>
      <c r="BF20" s="20">
        <f>'Shpenzimet Variabile'!BG21</f>
        <v>0</v>
      </c>
      <c r="BG20" s="20">
        <f>'Shpenzimet Variabile'!BH21</f>
        <v>0</v>
      </c>
      <c r="BH20" s="20">
        <f>'Shpenzimet Variabile'!BI21</f>
        <v>0</v>
      </c>
      <c r="BI20" s="20">
        <f>'Shpenzimet Variabile'!BJ21</f>
        <v>0</v>
      </c>
      <c r="BJ20" s="20">
        <f>'Shpenzimet Variabile'!BK21</f>
        <v>0</v>
      </c>
      <c r="BK20" s="20">
        <f>'Shpenzimet Variabile'!BL21</f>
        <v>0</v>
      </c>
      <c r="BL20" s="20">
        <f>'Shpenzimet Variabile'!BM21</f>
        <v>0</v>
      </c>
      <c r="BM20" s="20">
        <f>'Shpenzimet Variabile'!BN21</f>
        <v>0</v>
      </c>
      <c r="BN20" s="20">
        <f>'Shpenzimet Variabile'!BO21</f>
        <v>0</v>
      </c>
      <c r="BO20" s="20">
        <f>'Shpenzimet Variabile'!BP21</f>
        <v>0</v>
      </c>
      <c r="BP20" s="20">
        <f>'Shpenzimet Variabile'!BQ21</f>
        <v>0</v>
      </c>
      <c r="BQ20" s="20">
        <f>'Shpenzimet Variabile'!BR21</f>
        <v>0</v>
      </c>
      <c r="BR20" s="93">
        <f t="shared" ref="BR20:BR28" si="109">SUM(BF20:BQ20)</f>
        <v>0</v>
      </c>
    </row>
    <row r="21" spans="1:70" s="20" customFormat="1" x14ac:dyDescent="0.2">
      <c r="A21" t="s">
        <v>38</v>
      </c>
      <c r="B21" s="20">
        <f>'Shpenzimet Fikse'!C22</f>
        <v>0</v>
      </c>
      <c r="C21" s="20">
        <f>'Shpenzimet Fikse'!D22</f>
        <v>0</v>
      </c>
      <c r="D21" s="20">
        <f>'Shpenzimet Fikse'!E22</f>
        <v>0</v>
      </c>
      <c r="E21" s="20">
        <f>'Shpenzimet Fikse'!F22</f>
        <v>0</v>
      </c>
      <c r="F21" s="20">
        <f>'Shpenzimet Fikse'!G22</f>
        <v>0</v>
      </c>
      <c r="G21" s="20">
        <f>'Shpenzimet Fikse'!H22</f>
        <v>0</v>
      </c>
      <c r="H21" s="20">
        <f>'Shpenzimet Fikse'!I22</f>
        <v>0</v>
      </c>
      <c r="I21" s="20">
        <f>'Shpenzimet Fikse'!J22</f>
        <v>0</v>
      </c>
      <c r="J21" s="20">
        <f>'Shpenzimet Fikse'!K22</f>
        <v>0</v>
      </c>
      <c r="K21" s="20">
        <f>'Shpenzimet Fikse'!L22</f>
        <v>0</v>
      </c>
      <c r="L21" s="20">
        <f>'Shpenzimet Fikse'!M22</f>
        <v>0</v>
      </c>
      <c r="M21" s="20">
        <f>'Shpenzimet Fikse'!N22</f>
        <v>0</v>
      </c>
      <c r="N21" s="20">
        <f t="shared" si="105"/>
        <v>0</v>
      </c>
      <c r="P21" s="20">
        <f>'Shpenzimet Fikse'!Q22</f>
        <v>0</v>
      </c>
      <c r="Q21" s="20">
        <f>'Shpenzimet Fikse'!R22</f>
        <v>0</v>
      </c>
      <c r="R21" s="20">
        <f>'Shpenzimet Fikse'!S22</f>
        <v>0</v>
      </c>
      <c r="S21" s="20">
        <f>'Shpenzimet Fikse'!T22</f>
        <v>0</v>
      </c>
      <c r="T21" s="20">
        <f>'Shpenzimet Fikse'!U22</f>
        <v>0</v>
      </c>
      <c r="U21" s="20">
        <f>'Shpenzimet Fikse'!V22</f>
        <v>0</v>
      </c>
      <c r="V21" s="20">
        <f>'Shpenzimet Fikse'!W22</f>
        <v>0</v>
      </c>
      <c r="W21" s="20">
        <f>'Shpenzimet Fikse'!X22</f>
        <v>0</v>
      </c>
      <c r="X21" s="20">
        <f>'Shpenzimet Fikse'!Y22</f>
        <v>0</v>
      </c>
      <c r="Y21" s="20">
        <f>'Shpenzimet Fikse'!Z22</f>
        <v>0</v>
      </c>
      <c r="Z21" s="20">
        <f>'Shpenzimet Fikse'!AA22</f>
        <v>0</v>
      </c>
      <c r="AA21" s="20">
        <f>'Shpenzimet Fikse'!AB22</f>
        <v>0</v>
      </c>
      <c r="AB21" s="20">
        <f t="shared" si="106"/>
        <v>0</v>
      </c>
      <c r="AD21" s="20">
        <f>'Shpenzimet Fikse'!AE22</f>
        <v>0</v>
      </c>
      <c r="AE21" s="20">
        <f>'Shpenzimet Fikse'!AF22</f>
        <v>0</v>
      </c>
      <c r="AF21" s="20">
        <f>'Shpenzimet Fikse'!AG22</f>
        <v>0</v>
      </c>
      <c r="AG21" s="20">
        <f>'Shpenzimet Fikse'!AH22</f>
        <v>0</v>
      </c>
      <c r="AH21" s="20">
        <f>'Shpenzimet Fikse'!AI22</f>
        <v>0</v>
      </c>
      <c r="AI21" s="20">
        <f>'Shpenzimet Fikse'!AJ22</f>
        <v>0</v>
      </c>
      <c r="AJ21" s="20">
        <f>'Shpenzimet Fikse'!AK22</f>
        <v>0</v>
      </c>
      <c r="AK21" s="20">
        <f>'Shpenzimet Fikse'!AL22</f>
        <v>0</v>
      </c>
      <c r="AL21" s="20">
        <f>'Shpenzimet Fikse'!AM22</f>
        <v>0</v>
      </c>
      <c r="AM21" s="20">
        <f>'Shpenzimet Fikse'!AN22</f>
        <v>0</v>
      </c>
      <c r="AN21" s="20">
        <f>'Shpenzimet Fikse'!AO22</f>
        <v>0</v>
      </c>
      <c r="AO21" s="20">
        <f>'Shpenzimet Fikse'!AP22</f>
        <v>0</v>
      </c>
      <c r="AP21" s="20">
        <f t="shared" si="107"/>
        <v>0</v>
      </c>
      <c r="AR21" s="20">
        <f>'Shpenzimet Fikse'!AS22</f>
        <v>0</v>
      </c>
      <c r="AS21" s="20">
        <f>'Shpenzimet Fikse'!AT22</f>
        <v>0</v>
      </c>
      <c r="AT21" s="20">
        <f>'Shpenzimet Fikse'!AU22</f>
        <v>0</v>
      </c>
      <c r="AU21" s="20">
        <f>'Shpenzimet Fikse'!AV22</f>
        <v>0</v>
      </c>
      <c r="AV21" s="20">
        <f>'Shpenzimet Fikse'!AW22</f>
        <v>0</v>
      </c>
      <c r="AW21" s="20">
        <f>'Shpenzimet Fikse'!AX22</f>
        <v>0</v>
      </c>
      <c r="AX21" s="20">
        <f>'Shpenzimet Fikse'!AY22</f>
        <v>0</v>
      </c>
      <c r="AY21" s="20">
        <f>'Shpenzimet Fikse'!AZ22</f>
        <v>0</v>
      </c>
      <c r="AZ21" s="20">
        <f>'Shpenzimet Fikse'!BA22</f>
        <v>0</v>
      </c>
      <c r="BA21" s="20">
        <f>'Shpenzimet Fikse'!BB22</f>
        <v>0</v>
      </c>
      <c r="BB21" s="20">
        <f>'Shpenzimet Fikse'!BC22</f>
        <v>0</v>
      </c>
      <c r="BC21" s="20">
        <f>'Shpenzimet Fikse'!BD22</f>
        <v>0</v>
      </c>
      <c r="BD21" s="20">
        <f t="shared" si="108"/>
        <v>0</v>
      </c>
      <c r="BF21" s="20">
        <f>'Shpenzimet Fikse'!BG22</f>
        <v>0</v>
      </c>
      <c r="BG21" s="20">
        <f>'Shpenzimet Fikse'!BH22</f>
        <v>0</v>
      </c>
      <c r="BH21" s="20">
        <f>'Shpenzimet Fikse'!BI22</f>
        <v>0</v>
      </c>
      <c r="BI21" s="20">
        <f>'Shpenzimet Fikse'!BJ22</f>
        <v>0</v>
      </c>
      <c r="BJ21" s="20">
        <f>'Shpenzimet Fikse'!BK22</f>
        <v>0</v>
      </c>
      <c r="BK21" s="20">
        <f>'Shpenzimet Fikse'!BL22</f>
        <v>0</v>
      </c>
      <c r="BL21" s="20">
        <f>'Shpenzimet Fikse'!BM22</f>
        <v>0</v>
      </c>
      <c r="BM21" s="20">
        <f>'Shpenzimet Fikse'!BN22</f>
        <v>0</v>
      </c>
      <c r="BN21" s="20">
        <f>'Shpenzimet Fikse'!BO22</f>
        <v>0</v>
      </c>
      <c r="BO21" s="20">
        <f>'Shpenzimet Fikse'!BP22</f>
        <v>0</v>
      </c>
      <c r="BP21" s="20">
        <f>'Shpenzimet Fikse'!BQ22</f>
        <v>0</v>
      </c>
      <c r="BQ21" s="20">
        <f>'Shpenzimet Fikse'!BR22</f>
        <v>0</v>
      </c>
      <c r="BR21" s="20">
        <f t="shared" si="109"/>
        <v>0</v>
      </c>
    </row>
    <row r="22" spans="1:70" s="20" customFormat="1" x14ac:dyDescent="0.2">
      <c r="A22" t="s">
        <v>125</v>
      </c>
      <c r="B22" s="20">
        <f>Pagat!$C$27</f>
        <v>0</v>
      </c>
      <c r="C22" s="20">
        <f>Pagat!$C$27</f>
        <v>0</v>
      </c>
      <c r="D22" s="20">
        <f>Pagat!$C$27</f>
        <v>0</v>
      </c>
      <c r="E22" s="20">
        <f>Pagat!$C$27</f>
        <v>0</v>
      </c>
      <c r="F22" s="20">
        <f>Pagat!$C$27</f>
        <v>0</v>
      </c>
      <c r="G22" s="20">
        <f>Pagat!$C$27</f>
        <v>0</v>
      </c>
      <c r="H22" s="20">
        <f>Pagat!$C$27</f>
        <v>0</v>
      </c>
      <c r="I22" s="20">
        <f>Pagat!$C$27</f>
        <v>0</v>
      </c>
      <c r="J22" s="20">
        <f>Pagat!$C$27</f>
        <v>0</v>
      </c>
      <c r="K22" s="20">
        <f>Pagat!$C$27</f>
        <v>0</v>
      </c>
      <c r="L22" s="20">
        <f>Pagat!$C$27</f>
        <v>0</v>
      </c>
      <c r="M22" s="20">
        <f>Pagat!$C$27</f>
        <v>0</v>
      </c>
      <c r="N22" s="20">
        <f t="shared" si="105"/>
        <v>0</v>
      </c>
      <c r="P22" s="20">
        <f>Pagat!$D$27</f>
        <v>0</v>
      </c>
      <c r="Q22" s="20">
        <f>Pagat!$D$27</f>
        <v>0</v>
      </c>
      <c r="R22" s="20">
        <f>Pagat!$D$27</f>
        <v>0</v>
      </c>
      <c r="S22" s="20">
        <f>Pagat!$D$27</f>
        <v>0</v>
      </c>
      <c r="T22" s="20">
        <f>Pagat!$D$27</f>
        <v>0</v>
      </c>
      <c r="U22" s="20">
        <f>Pagat!$D$27</f>
        <v>0</v>
      </c>
      <c r="V22" s="20">
        <f>Pagat!$D$27</f>
        <v>0</v>
      </c>
      <c r="W22" s="20">
        <f>Pagat!$D$27</f>
        <v>0</v>
      </c>
      <c r="X22" s="20">
        <f>Pagat!$D$27</f>
        <v>0</v>
      </c>
      <c r="Y22" s="20">
        <f>Pagat!$D$27</f>
        <v>0</v>
      </c>
      <c r="Z22" s="20">
        <f>Pagat!$D$27</f>
        <v>0</v>
      </c>
      <c r="AA22" s="20">
        <f>Pagat!$D$27</f>
        <v>0</v>
      </c>
      <c r="AB22" s="20">
        <f t="shared" si="106"/>
        <v>0</v>
      </c>
      <c r="AD22" s="20">
        <f>Pagat!$E$27</f>
        <v>0</v>
      </c>
      <c r="AE22" s="20">
        <f>Pagat!$E$27</f>
        <v>0</v>
      </c>
      <c r="AF22" s="20">
        <f>Pagat!$E$27</f>
        <v>0</v>
      </c>
      <c r="AG22" s="20">
        <f>Pagat!$E$27</f>
        <v>0</v>
      </c>
      <c r="AH22" s="20">
        <f>Pagat!$E$27</f>
        <v>0</v>
      </c>
      <c r="AI22" s="20">
        <f>Pagat!$E$27</f>
        <v>0</v>
      </c>
      <c r="AJ22" s="20">
        <f>Pagat!$E$27</f>
        <v>0</v>
      </c>
      <c r="AK22" s="20">
        <f>Pagat!$E$27</f>
        <v>0</v>
      </c>
      <c r="AL22" s="20">
        <f>Pagat!$E$27</f>
        <v>0</v>
      </c>
      <c r="AM22" s="20">
        <f>Pagat!$E$27</f>
        <v>0</v>
      </c>
      <c r="AN22" s="20">
        <f>Pagat!$E$27</f>
        <v>0</v>
      </c>
      <c r="AO22" s="20">
        <f>Pagat!$E$27</f>
        <v>0</v>
      </c>
      <c r="AP22" s="20">
        <f t="shared" si="107"/>
        <v>0</v>
      </c>
      <c r="AR22" s="20">
        <f>Pagat!$F$27</f>
        <v>0</v>
      </c>
      <c r="AS22" s="20">
        <f>Pagat!$F$27</f>
        <v>0</v>
      </c>
      <c r="AT22" s="20">
        <f>Pagat!$F$27</f>
        <v>0</v>
      </c>
      <c r="AU22" s="20">
        <f>Pagat!$F$27</f>
        <v>0</v>
      </c>
      <c r="AV22" s="20">
        <f>Pagat!$F$27</f>
        <v>0</v>
      </c>
      <c r="AW22" s="20">
        <f>Pagat!$F$27</f>
        <v>0</v>
      </c>
      <c r="AX22" s="20">
        <f>Pagat!$F$27</f>
        <v>0</v>
      </c>
      <c r="AY22" s="20">
        <f>Pagat!$F$27</f>
        <v>0</v>
      </c>
      <c r="AZ22" s="20">
        <f>Pagat!$F$27</f>
        <v>0</v>
      </c>
      <c r="BA22" s="20">
        <f>Pagat!$F$27</f>
        <v>0</v>
      </c>
      <c r="BB22" s="20">
        <f>Pagat!$F$27</f>
        <v>0</v>
      </c>
      <c r="BC22" s="20">
        <f>Pagat!$F$27</f>
        <v>0</v>
      </c>
      <c r="BD22" s="20">
        <f t="shared" si="108"/>
        <v>0</v>
      </c>
      <c r="BF22" s="20">
        <f>Pagat!$G$27</f>
        <v>0</v>
      </c>
      <c r="BG22" s="20">
        <f>Pagat!$G$27</f>
        <v>0</v>
      </c>
      <c r="BH22" s="20">
        <f>Pagat!$G$27</f>
        <v>0</v>
      </c>
      <c r="BI22" s="20">
        <f>Pagat!$G$27</f>
        <v>0</v>
      </c>
      <c r="BJ22" s="20">
        <f>Pagat!$G$27</f>
        <v>0</v>
      </c>
      <c r="BK22" s="20">
        <f>Pagat!$G$27</f>
        <v>0</v>
      </c>
      <c r="BL22" s="20">
        <f>Pagat!$G$27</f>
        <v>0</v>
      </c>
      <c r="BM22" s="20">
        <f>Pagat!$G$27</f>
        <v>0</v>
      </c>
      <c r="BN22" s="20">
        <f>Pagat!$G$27</f>
        <v>0</v>
      </c>
      <c r="BO22" s="20">
        <f>Pagat!$G$27</f>
        <v>0</v>
      </c>
      <c r="BP22" s="20">
        <f>Pagat!$G$27</f>
        <v>0</v>
      </c>
      <c r="BQ22" s="20">
        <f>Pagat!$G$27</f>
        <v>0</v>
      </c>
      <c r="BR22" s="20">
        <f t="shared" si="109"/>
        <v>0</v>
      </c>
    </row>
    <row r="23" spans="1:70" s="20" customFormat="1" x14ac:dyDescent="0.2">
      <c r="A23" t="s">
        <v>126</v>
      </c>
      <c r="B23" s="20">
        <f>Financimi!$G$24</f>
        <v>0</v>
      </c>
      <c r="C23" s="20">
        <f>Financimi!$G$24</f>
        <v>0</v>
      </c>
      <c r="D23" s="20">
        <f>Financimi!$G$24</f>
        <v>0</v>
      </c>
      <c r="E23" s="20">
        <f>Financimi!$G$24</f>
        <v>0</v>
      </c>
      <c r="F23" s="20">
        <f>Financimi!$G$24</f>
        <v>0</v>
      </c>
      <c r="G23" s="20">
        <f>Financimi!$G$24</f>
        <v>0</v>
      </c>
      <c r="H23" s="20">
        <f>Financimi!$G$24</f>
        <v>0</v>
      </c>
      <c r="I23" s="20">
        <f>Financimi!$G$24</f>
        <v>0</v>
      </c>
      <c r="J23" s="20">
        <f>Financimi!$G$24</f>
        <v>0</v>
      </c>
      <c r="K23" s="20">
        <f>Financimi!$G$24</f>
        <v>0</v>
      </c>
      <c r="L23" s="20">
        <f>Financimi!$G$24</f>
        <v>0</v>
      </c>
      <c r="M23" s="20">
        <f>Financimi!$G$24</f>
        <v>0</v>
      </c>
      <c r="N23" s="20">
        <f t="shared" si="105"/>
        <v>0</v>
      </c>
      <c r="P23" s="20">
        <f>Financimi!$H$24</f>
        <v>0</v>
      </c>
      <c r="Q23" s="20">
        <f>Financimi!$H$24</f>
        <v>0</v>
      </c>
      <c r="R23" s="20">
        <f>Financimi!$H$24</f>
        <v>0</v>
      </c>
      <c r="S23" s="20">
        <f>Financimi!$H$24</f>
        <v>0</v>
      </c>
      <c r="T23" s="20">
        <f>Financimi!$H$24</f>
        <v>0</v>
      </c>
      <c r="U23" s="20">
        <f>Financimi!$H$24</f>
        <v>0</v>
      </c>
      <c r="V23" s="20">
        <f>Financimi!$H$24</f>
        <v>0</v>
      </c>
      <c r="W23" s="20">
        <f>Financimi!$H$24</f>
        <v>0</v>
      </c>
      <c r="X23" s="20">
        <f>Financimi!$H$24</f>
        <v>0</v>
      </c>
      <c r="Y23" s="20">
        <f>Financimi!$H$24</f>
        <v>0</v>
      </c>
      <c r="Z23" s="20">
        <f>Financimi!$H$24</f>
        <v>0</v>
      </c>
      <c r="AA23" s="20">
        <f>Financimi!$H$24</f>
        <v>0</v>
      </c>
      <c r="AB23" s="20">
        <f t="shared" si="106"/>
        <v>0</v>
      </c>
      <c r="AD23" s="20">
        <f>Financimi!$I$24</f>
        <v>0</v>
      </c>
      <c r="AE23" s="20">
        <f>Financimi!$I$24</f>
        <v>0</v>
      </c>
      <c r="AF23" s="20">
        <f>Financimi!$I$24</f>
        <v>0</v>
      </c>
      <c r="AG23" s="20">
        <f>Financimi!$I$24</f>
        <v>0</v>
      </c>
      <c r="AH23" s="20">
        <f>Financimi!$I$24</f>
        <v>0</v>
      </c>
      <c r="AI23" s="20">
        <f>Financimi!$I$24</f>
        <v>0</v>
      </c>
      <c r="AJ23" s="20">
        <f>Financimi!$I$24</f>
        <v>0</v>
      </c>
      <c r="AK23" s="20">
        <f>Financimi!$I$24</f>
        <v>0</v>
      </c>
      <c r="AL23" s="20">
        <f>Financimi!$I$24</f>
        <v>0</v>
      </c>
      <c r="AM23" s="20">
        <f>Financimi!$I$24</f>
        <v>0</v>
      </c>
      <c r="AN23" s="20">
        <f>Financimi!$I$24</f>
        <v>0</v>
      </c>
      <c r="AO23" s="20">
        <f>Financimi!$I$24</f>
        <v>0</v>
      </c>
      <c r="AP23" s="20">
        <f t="shared" si="107"/>
        <v>0</v>
      </c>
      <c r="AR23" s="20">
        <f>Financimi!$J$24</f>
        <v>0</v>
      </c>
      <c r="AS23" s="20">
        <f>Financimi!$J$24</f>
        <v>0</v>
      </c>
      <c r="AT23" s="20">
        <f>Financimi!$J$24</f>
        <v>0</v>
      </c>
      <c r="AU23" s="20">
        <f>Financimi!$J$24</f>
        <v>0</v>
      </c>
      <c r="AV23" s="20">
        <f>Financimi!$J$24</f>
        <v>0</v>
      </c>
      <c r="AW23" s="20">
        <f>Financimi!$J$24</f>
        <v>0</v>
      </c>
      <c r="AX23" s="20">
        <f>Financimi!$J$24</f>
        <v>0</v>
      </c>
      <c r="AY23" s="20">
        <f>Financimi!$J$24</f>
        <v>0</v>
      </c>
      <c r="AZ23" s="20">
        <f>Financimi!$J$24</f>
        <v>0</v>
      </c>
      <c r="BA23" s="20">
        <f>Financimi!$J$24</f>
        <v>0</v>
      </c>
      <c r="BB23" s="20">
        <f>Financimi!$J$24</f>
        <v>0</v>
      </c>
      <c r="BC23" s="20">
        <f>Financimi!$J$24</f>
        <v>0</v>
      </c>
      <c r="BD23" s="20">
        <f t="shared" si="108"/>
        <v>0</v>
      </c>
      <c r="BF23" s="20">
        <f>Financimi!$K$24</f>
        <v>0</v>
      </c>
      <c r="BG23" s="20">
        <f>Financimi!$K$24</f>
        <v>0</v>
      </c>
      <c r="BH23" s="20">
        <f>Financimi!$K$24</f>
        <v>0</v>
      </c>
      <c r="BI23" s="20">
        <f>Financimi!$K$24</f>
        <v>0</v>
      </c>
      <c r="BJ23" s="20">
        <f>Financimi!$K$24</f>
        <v>0</v>
      </c>
      <c r="BK23" s="20">
        <f>Financimi!$K$24</f>
        <v>0</v>
      </c>
      <c r="BL23" s="20">
        <f>Financimi!$K$24</f>
        <v>0</v>
      </c>
      <c r="BM23" s="20">
        <f>Financimi!$K$24</f>
        <v>0</v>
      </c>
      <c r="BN23" s="20">
        <f>Financimi!$K$24</f>
        <v>0</v>
      </c>
      <c r="BO23" s="20">
        <f>Financimi!$K$24</f>
        <v>0</v>
      </c>
      <c r="BP23" s="20">
        <f>Financimi!$K$24</f>
        <v>0</v>
      </c>
      <c r="BQ23" s="20">
        <f>Financimi!$K$24</f>
        <v>0</v>
      </c>
      <c r="BR23" s="20">
        <f t="shared" si="109"/>
        <v>0</v>
      </c>
    </row>
    <row r="24" spans="1:70" s="20" customFormat="1" x14ac:dyDescent="0.2">
      <c r="A24" t="s">
        <v>98</v>
      </c>
      <c r="B24" s="20">
        <f>Financimi!$G$69</f>
        <v>0</v>
      </c>
      <c r="C24" s="20">
        <f>Financimi!$G$69</f>
        <v>0</v>
      </c>
      <c r="D24" s="20">
        <f>Financimi!$G$69</f>
        <v>0</v>
      </c>
      <c r="E24" s="20">
        <f>Financimi!$G$69</f>
        <v>0</v>
      </c>
      <c r="F24" s="20">
        <f>Financimi!$G$69</f>
        <v>0</v>
      </c>
      <c r="G24" s="20">
        <f>Financimi!$G$69</f>
        <v>0</v>
      </c>
      <c r="H24" s="20">
        <f>Financimi!$G$69</f>
        <v>0</v>
      </c>
      <c r="I24" s="20">
        <f>Financimi!$G$69</f>
        <v>0</v>
      </c>
      <c r="J24" s="20">
        <f>Financimi!$G$69</f>
        <v>0</v>
      </c>
      <c r="K24" s="20">
        <f>Financimi!$G$69</f>
        <v>0</v>
      </c>
      <c r="L24" s="20">
        <f>Financimi!$G$69</f>
        <v>0</v>
      </c>
      <c r="M24" s="20">
        <f>Financimi!$G$69</f>
        <v>0</v>
      </c>
      <c r="N24" s="20">
        <f t="shared" si="105"/>
        <v>0</v>
      </c>
      <c r="P24" s="20">
        <f>Financimi!$H$69</f>
        <v>0</v>
      </c>
      <c r="Q24" s="20">
        <f>Financimi!$H$69</f>
        <v>0</v>
      </c>
      <c r="R24" s="20">
        <f>Financimi!$H$69</f>
        <v>0</v>
      </c>
      <c r="S24" s="20">
        <f>Financimi!$H$69</f>
        <v>0</v>
      </c>
      <c r="T24" s="20">
        <f>Financimi!$H$69</f>
        <v>0</v>
      </c>
      <c r="U24" s="20">
        <f>Financimi!$H$69</f>
        <v>0</v>
      </c>
      <c r="V24" s="20">
        <f>Financimi!$H$69</f>
        <v>0</v>
      </c>
      <c r="W24" s="20">
        <f>Financimi!$H$69</f>
        <v>0</v>
      </c>
      <c r="X24" s="20">
        <f>Financimi!$H$69</f>
        <v>0</v>
      </c>
      <c r="Y24" s="20">
        <f>Financimi!$H$69</f>
        <v>0</v>
      </c>
      <c r="Z24" s="20">
        <f>Financimi!$H$69</f>
        <v>0</v>
      </c>
      <c r="AA24" s="20">
        <f>Financimi!$H$69</f>
        <v>0</v>
      </c>
      <c r="AB24" s="20">
        <f t="shared" si="106"/>
        <v>0</v>
      </c>
      <c r="AD24" s="20">
        <f>Financimi!$I$69</f>
        <v>0</v>
      </c>
      <c r="AE24" s="20">
        <f>Financimi!$I$69</f>
        <v>0</v>
      </c>
      <c r="AF24" s="20">
        <f>Financimi!$I$69</f>
        <v>0</v>
      </c>
      <c r="AG24" s="20">
        <f>Financimi!$I$69</f>
        <v>0</v>
      </c>
      <c r="AH24" s="20">
        <f>Financimi!$I$69</f>
        <v>0</v>
      </c>
      <c r="AI24" s="20">
        <f>Financimi!$I$69</f>
        <v>0</v>
      </c>
      <c r="AJ24" s="20">
        <f>Financimi!$I$69</f>
        <v>0</v>
      </c>
      <c r="AK24" s="20">
        <f>Financimi!$I$69</f>
        <v>0</v>
      </c>
      <c r="AL24" s="20">
        <f>Financimi!$I$69</f>
        <v>0</v>
      </c>
      <c r="AM24" s="20">
        <f>Financimi!$I$69</f>
        <v>0</v>
      </c>
      <c r="AN24" s="20">
        <f>Financimi!$I$69</f>
        <v>0</v>
      </c>
      <c r="AO24" s="20">
        <f>Financimi!$I$69</f>
        <v>0</v>
      </c>
      <c r="AP24" s="20">
        <f t="shared" si="107"/>
        <v>0</v>
      </c>
      <c r="AR24" s="20">
        <f>Financimi!$J$69</f>
        <v>0</v>
      </c>
      <c r="AS24" s="20">
        <f>Financimi!$J$69</f>
        <v>0</v>
      </c>
      <c r="AT24" s="20">
        <f>Financimi!$J$69</f>
        <v>0</v>
      </c>
      <c r="AU24" s="20">
        <f>Financimi!$J$69</f>
        <v>0</v>
      </c>
      <c r="AV24" s="20">
        <f>Financimi!$J$69</f>
        <v>0</v>
      </c>
      <c r="AW24" s="20">
        <f>Financimi!$J$69</f>
        <v>0</v>
      </c>
      <c r="AX24" s="20">
        <f>Financimi!$J$69</f>
        <v>0</v>
      </c>
      <c r="AY24" s="20">
        <f>Financimi!$J$69</f>
        <v>0</v>
      </c>
      <c r="AZ24" s="20">
        <f>Financimi!$J$69</f>
        <v>0</v>
      </c>
      <c r="BA24" s="20">
        <f>Financimi!$J$69</f>
        <v>0</v>
      </c>
      <c r="BB24" s="20">
        <f>Financimi!$J$69</f>
        <v>0</v>
      </c>
      <c r="BC24" s="20">
        <f>Financimi!$J$69</f>
        <v>0</v>
      </c>
      <c r="BD24" s="20">
        <f t="shared" si="108"/>
        <v>0</v>
      </c>
      <c r="BF24" s="20">
        <f>Financimi!$K$69</f>
        <v>0</v>
      </c>
      <c r="BG24" s="20">
        <f>Financimi!$K$69</f>
        <v>0</v>
      </c>
      <c r="BH24" s="20">
        <f>Financimi!$K$69</f>
        <v>0</v>
      </c>
      <c r="BI24" s="20">
        <f>Financimi!$K$69</f>
        <v>0</v>
      </c>
      <c r="BJ24" s="20">
        <f>Financimi!$K$69</f>
        <v>0</v>
      </c>
      <c r="BK24" s="20">
        <f>Financimi!$K$69</f>
        <v>0</v>
      </c>
      <c r="BL24" s="20">
        <f>Financimi!$K$69</f>
        <v>0</v>
      </c>
      <c r="BM24" s="20">
        <f>Financimi!$K$69</f>
        <v>0</v>
      </c>
      <c r="BN24" s="20">
        <f>Financimi!$K$69</f>
        <v>0</v>
      </c>
      <c r="BO24" s="20">
        <f>Financimi!$K$69</f>
        <v>0</v>
      </c>
      <c r="BP24" s="20">
        <f>Financimi!$K$69</f>
        <v>0</v>
      </c>
      <c r="BQ24" s="20">
        <f>Financimi!$K$69</f>
        <v>0</v>
      </c>
      <c r="BR24" s="20">
        <f t="shared" si="109"/>
        <v>0</v>
      </c>
    </row>
    <row r="25" spans="1:70" s="20" customFormat="1" x14ac:dyDescent="0.2">
      <c r="A25" t="s">
        <v>128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20">
        <f t="shared" si="105"/>
        <v>0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20">
        <f t="shared" si="106"/>
        <v>0</v>
      </c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20">
        <f t="shared" si="107"/>
        <v>0</v>
      </c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20">
        <f t="shared" si="108"/>
        <v>0</v>
      </c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20">
        <f t="shared" si="109"/>
        <v>0</v>
      </c>
    </row>
    <row r="26" spans="1:70" s="20" customFormat="1" x14ac:dyDescent="0.2">
      <c r="A26" t="s">
        <v>99</v>
      </c>
      <c r="B26" s="20">
        <f>'Paisjet Kapitale'!I20</f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f t="shared" si="105"/>
        <v>0</v>
      </c>
      <c r="P26" s="20">
        <f>'Paisjet Kapitale'!J20</f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f t="shared" si="106"/>
        <v>0</v>
      </c>
      <c r="AD26" s="20">
        <f>'Paisjet Kapitale'!K20</f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f t="shared" si="107"/>
        <v>0</v>
      </c>
      <c r="AR26" s="20">
        <f>'Paisjet Kapitale'!L20</f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  <c r="BD26" s="20">
        <f t="shared" si="108"/>
        <v>0</v>
      </c>
      <c r="BF26" s="20">
        <f>'Paisjet Kapitale'!M20</f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  <c r="BQ26" s="20">
        <v>0</v>
      </c>
      <c r="BR26" s="20">
        <f t="shared" si="109"/>
        <v>0</v>
      </c>
    </row>
    <row r="27" spans="1:70" s="20" customFormat="1" x14ac:dyDescent="0.2">
      <c r="A27" t="s">
        <v>127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f>'Të Hyrat'!D106</f>
        <v>0</v>
      </c>
      <c r="N27" s="20">
        <f t="shared" si="105"/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f>'Të Hyrat'!E106</f>
        <v>0</v>
      </c>
      <c r="AB27" s="20">
        <f t="shared" si="106"/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f>'Të Hyrat'!F106</f>
        <v>0</v>
      </c>
      <c r="AP27" s="20">
        <f t="shared" si="107"/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f>'Të Hyrat'!G106</f>
        <v>0</v>
      </c>
      <c r="BD27" s="20">
        <f t="shared" si="108"/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f>'Të Hyrat'!H106</f>
        <v>0</v>
      </c>
      <c r="BR27" s="20">
        <f t="shared" si="109"/>
        <v>0</v>
      </c>
    </row>
    <row r="28" spans="1:70" s="20" customFormat="1" x14ac:dyDescent="0.2">
      <c r="A28" t="s">
        <v>100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20">
        <f t="shared" si="105"/>
        <v>0</v>
      </c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20">
        <f t="shared" si="106"/>
        <v>0</v>
      </c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20">
        <f t="shared" si="107"/>
        <v>0</v>
      </c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20">
        <f t="shared" si="108"/>
        <v>0</v>
      </c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20">
        <f t="shared" si="109"/>
        <v>0</v>
      </c>
    </row>
    <row r="29" spans="1:70" x14ac:dyDescent="0.2"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</row>
    <row r="30" spans="1:70" s="20" customFormat="1" x14ac:dyDescent="0.2">
      <c r="A30" s="71" t="s">
        <v>129</v>
      </c>
      <c r="B30" s="92">
        <f t="shared" ref="B30:M30" si="110">SUM(B20:B29)</f>
        <v>0</v>
      </c>
      <c r="C30" s="92">
        <f t="shared" si="110"/>
        <v>0</v>
      </c>
      <c r="D30" s="92">
        <f t="shared" si="110"/>
        <v>0</v>
      </c>
      <c r="E30" s="92">
        <f t="shared" si="110"/>
        <v>0</v>
      </c>
      <c r="F30" s="92">
        <f t="shared" si="110"/>
        <v>0</v>
      </c>
      <c r="G30" s="92">
        <f t="shared" si="110"/>
        <v>0</v>
      </c>
      <c r="H30" s="92">
        <f t="shared" si="110"/>
        <v>0</v>
      </c>
      <c r="I30" s="92">
        <f t="shared" si="110"/>
        <v>0</v>
      </c>
      <c r="J30" s="92">
        <f t="shared" si="110"/>
        <v>0</v>
      </c>
      <c r="K30" s="92">
        <f t="shared" si="110"/>
        <v>0</v>
      </c>
      <c r="L30" s="92">
        <f t="shared" si="110"/>
        <v>0</v>
      </c>
      <c r="M30" s="92">
        <f t="shared" si="110"/>
        <v>0</v>
      </c>
      <c r="N30" s="92">
        <f t="shared" ref="N30" si="111">SUM(B30:M30)</f>
        <v>0</v>
      </c>
      <c r="P30" s="92">
        <f t="shared" ref="P30:AA30" si="112">SUM(P20:P29)</f>
        <v>0</v>
      </c>
      <c r="Q30" s="92">
        <f t="shared" si="112"/>
        <v>0</v>
      </c>
      <c r="R30" s="92">
        <f t="shared" si="112"/>
        <v>0</v>
      </c>
      <c r="S30" s="92">
        <f t="shared" si="112"/>
        <v>0</v>
      </c>
      <c r="T30" s="92">
        <f t="shared" si="112"/>
        <v>0</v>
      </c>
      <c r="U30" s="92">
        <f t="shared" si="112"/>
        <v>0</v>
      </c>
      <c r="V30" s="92">
        <f t="shared" si="112"/>
        <v>0</v>
      </c>
      <c r="W30" s="92">
        <f t="shared" si="112"/>
        <v>0</v>
      </c>
      <c r="X30" s="92">
        <f t="shared" si="112"/>
        <v>0</v>
      </c>
      <c r="Y30" s="92">
        <f t="shared" si="112"/>
        <v>0</v>
      </c>
      <c r="Z30" s="92">
        <f t="shared" si="112"/>
        <v>0</v>
      </c>
      <c r="AA30" s="92">
        <f t="shared" si="112"/>
        <v>0</v>
      </c>
      <c r="AB30" s="92">
        <f t="shared" ref="AB30" si="113">SUM(P30:AA30)</f>
        <v>0</v>
      </c>
      <c r="AD30" s="92">
        <f t="shared" ref="AD30:AO30" si="114">SUM(AD20:AD29)</f>
        <v>0</v>
      </c>
      <c r="AE30" s="92">
        <f t="shared" si="114"/>
        <v>0</v>
      </c>
      <c r="AF30" s="92">
        <f t="shared" si="114"/>
        <v>0</v>
      </c>
      <c r="AG30" s="92">
        <f t="shared" si="114"/>
        <v>0</v>
      </c>
      <c r="AH30" s="92">
        <f t="shared" si="114"/>
        <v>0</v>
      </c>
      <c r="AI30" s="92">
        <f t="shared" si="114"/>
        <v>0</v>
      </c>
      <c r="AJ30" s="92">
        <f t="shared" si="114"/>
        <v>0</v>
      </c>
      <c r="AK30" s="92">
        <f t="shared" si="114"/>
        <v>0</v>
      </c>
      <c r="AL30" s="92">
        <f t="shared" si="114"/>
        <v>0</v>
      </c>
      <c r="AM30" s="92">
        <f t="shared" si="114"/>
        <v>0</v>
      </c>
      <c r="AN30" s="92">
        <f t="shared" si="114"/>
        <v>0</v>
      </c>
      <c r="AO30" s="92">
        <f t="shared" si="114"/>
        <v>0</v>
      </c>
      <c r="AP30" s="92">
        <f t="shared" ref="AP30" si="115">SUM(AD30:AO30)</f>
        <v>0</v>
      </c>
      <c r="AR30" s="92">
        <f t="shared" ref="AR30:BC30" si="116">SUM(AR20:AR29)</f>
        <v>0</v>
      </c>
      <c r="AS30" s="92">
        <f t="shared" si="116"/>
        <v>0</v>
      </c>
      <c r="AT30" s="92">
        <f t="shared" si="116"/>
        <v>0</v>
      </c>
      <c r="AU30" s="92">
        <f t="shared" si="116"/>
        <v>0</v>
      </c>
      <c r="AV30" s="92">
        <f t="shared" si="116"/>
        <v>0</v>
      </c>
      <c r="AW30" s="92">
        <f t="shared" si="116"/>
        <v>0</v>
      </c>
      <c r="AX30" s="92">
        <f t="shared" si="116"/>
        <v>0</v>
      </c>
      <c r="AY30" s="92">
        <f t="shared" si="116"/>
        <v>0</v>
      </c>
      <c r="AZ30" s="92">
        <f t="shared" si="116"/>
        <v>0</v>
      </c>
      <c r="BA30" s="92">
        <f t="shared" si="116"/>
        <v>0</v>
      </c>
      <c r="BB30" s="92">
        <f t="shared" si="116"/>
        <v>0</v>
      </c>
      <c r="BC30" s="92">
        <f t="shared" si="116"/>
        <v>0</v>
      </c>
      <c r="BD30" s="92">
        <f t="shared" ref="BD30" si="117">SUM(AR30:BC30)</f>
        <v>0</v>
      </c>
      <c r="BF30" s="92">
        <f t="shared" ref="BF30:BQ30" si="118">SUM(BF20:BF29)</f>
        <v>0</v>
      </c>
      <c r="BG30" s="92">
        <f t="shared" si="118"/>
        <v>0</v>
      </c>
      <c r="BH30" s="92">
        <f t="shared" si="118"/>
        <v>0</v>
      </c>
      <c r="BI30" s="92">
        <f t="shared" si="118"/>
        <v>0</v>
      </c>
      <c r="BJ30" s="92">
        <f t="shared" si="118"/>
        <v>0</v>
      </c>
      <c r="BK30" s="92">
        <f t="shared" si="118"/>
        <v>0</v>
      </c>
      <c r="BL30" s="92">
        <f t="shared" si="118"/>
        <v>0</v>
      </c>
      <c r="BM30" s="92">
        <f t="shared" si="118"/>
        <v>0</v>
      </c>
      <c r="BN30" s="92">
        <f t="shared" si="118"/>
        <v>0</v>
      </c>
      <c r="BO30" s="92">
        <f t="shared" si="118"/>
        <v>0</v>
      </c>
      <c r="BP30" s="92">
        <f t="shared" si="118"/>
        <v>0</v>
      </c>
      <c r="BQ30" s="92">
        <f t="shared" si="118"/>
        <v>0</v>
      </c>
      <c r="BR30" s="92">
        <f t="shared" ref="BR30" si="119">SUM(BF30:BQ30)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101"/>
  <sheetViews>
    <sheetView zoomScaleNormal="100" workbookViewId="0"/>
  </sheetViews>
  <sheetFormatPr baseColWidth="10" defaultColWidth="10.83203125" defaultRowHeight="16" x14ac:dyDescent="0.2"/>
  <cols>
    <col min="1" max="1" width="3.83203125" customWidth="1"/>
    <col min="2" max="2" width="40.83203125" customWidth="1"/>
    <col min="3" max="8" width="12.83203125" style="20" customWidth="1"/>
  </cols>
  <sheetData>
    <row r="2" spans="1:8" x14ac:dyDescent="0.2">
      <c r="A2" s="50" t="s">
        <v>101</v>
      </c>
      <c r="C2" s="91" t="s">
        <v>92</v>
      </c>
      <c r="D2" s="91" t="s">
        <v>19</v>
      </c>
      <c r="E2" s="91" t="s">
        <v>33</v>
      </c>
      <c r="F2" s="91" t="s">
        <v>34</v>
      </c>
      <c r="G2" s="91" t="s">
        <v>35</v>
      </c>
      <c r="H2" s="91" t="s">
        <v>36</v>
      </c>
    </row>
    <row r="4" spans="1:8" x14ac:dyDescent="0.2">
      <c r="B4" s="71" t="s">
        <v>121</v>
      </c>
      <c r="C4" s="92"/>
      <c r="D4" s="92"/>
      <c r="E4" s="92"/>
      <c r="F4" s="92"/>
      <c r="G4" s="92"/>
      <c r="H4" s="92"/>
    </row>
    <row r="5" spans="1:8" x14ac:dyDescent="0.2">
      <c r="B5" t="s">
        <v>226</v>
      </c>
      <c r="D5" s="20">
        <f>C33</f>
        <v>0</v>
      </c>
      <c r="E5" s="20">
        <f>D7</f>
        <v>0</v>
      </c>
      <c r="F5" s="20">
        <f t="shared" ref="F5:H5" si="0">E7</f>
        <v>0</v>
      </c>
      <c r="G5" s="20">
        <f t="shared" si="0"/>
        <v>0</v>
      </c>
      <c r="H5" s="20">
        <f t="shared" si="0"/>
        <v>0</v>
      </c>
    </row>
    <row r="6" spans="1:8" x14ac:dyDescent="0.2">
      <c r="B6" t="s">
        <v>206</v>
      </c>
      <c r="D6" s="20">
        <f>D31</f>
        <v>0</v>
      </c>
      <c r="E6" s="20">
        <f t="shared" ref="E6:H6" si="1">E31</f>
        <v>0</v>
      </c>
      <c r="F6" s="20">
        <f t="shared" si="1"/>
        <v>0</v>
      </c>
      <c r="G6" s="20">
        <f t="shared" si="1"/>
        <v>0</v>
      </c>
      <c r="H6" s="20">
        <f t="shared" si="1"/>
        <v>0</v>
      </c>
    </row>
    <row r="7" spans="1:8" x14ac:dyDescent="0.2">
      <c r="B7" s="70" t="s">
        <v>208</v>
      </c>
      <c r="C7" s="64"/>
      <c r="D7" s="64">
        <f>D5+D6</f>
        <v>0</v>
      </c>
      <c r="E7" s="64">
        <f t="shared" ref="E7:H7" si="2">E5+E6</f>
        <v>0</v>
      </c>
      <c r="F7" s="64">
        <f t="shared" si="2"/>
        <v>0</v>
      </c>
      <c r="G7" s="64">
        <f t="shared" si="2"/>
        <v>0</v>
      </c>
      <c r="H7" s="64">
        <f t="shared" si="2"/>
        <v>0</v>
      </c>
    </row>
    <row r="10" spans="1:8" x14ac:dyDescent="0.2">
      <c r="A10" s="70" t="s">
        <v>102</v>
      </c>
      <c r="B10" s="70"/>
      <c r="C10" s="64"/>
      <c r="D10" s="64"/>
      <c r="E10" s="64"/>
      <c r="F10" s="64"/>
      <c r="G10" s="64"/>
      <c r="H10" s="64"/>
    </row>
    <row r="11" spans="1:8" x14ac:dyDescent="0.2">
      <c r="B11" t="s">
        <v>76</v>
      </c>
      <c r="D11" s="20">
        <f>'Rrjedha Mujore e Parasë'!N12</f>
        <v>0</v>
      </c>
      <c r="E11" s="20">
        <f>'Rrjedha Mujore e Parasë'!AB12</f>
        <v>0</v>
      </c>
      <c r="F11" s="20">
        <f>'Rrjedha Mujore e Parasë'!AP12</f>
        <v>0</v>
      </c>
      <c r="G11" s="20">
        <f>'Rrjedha Mujore e Parasë'!BD12</f>
        <v>0</v>
      </c>
      <c r="H11" s="20">
        <f>'Rrjedha Mujore e Parasë'!BR12</f>
        <v>0</v>
      </c>
    </row>
    <row r="12" spans="1:8" x14ac:dyDescent="0.2">
      <c r="B12" t="s">
        <v>231</v>
      </c>
      <c r="D12" s="20">
        <f>'Rrjedha Mujore e Parasë'!N13</f>
        <v>0</v>
      </c>
      <c r="E12" s="20">
        <f>'Rrjedha Mujore e Parasë'!AB13</f>
        <v>0</v>
      </c>
      <c r="F12" s="20">
        <f>'Rrjedha Mujore e Parasë'!AP13</f>
        <v>0</v>
      </c>
      <c r="G12" s="20">
        <f>'Rrjedha Mujore e Parasë'!BD13</f>
        <v>0</v>
      </c>
      <c r="H12" s="20">
        <f>'Rrjedha Mujore e Parasë'!BR13</f>
        <v>0</v>
      </c>
    </row>
    <row r="13" spans="1:8" x14ac:dyDescent="0.2">
      <c r="B13" t="s">
        <v>209</v>
      </c>
      <c r="D13" s="20">
        <f>'Rrjedha Mujore e Parasë'!N14</f>
        <v>0</v>
      </c>
      <c r="E13" s="20">
        <f>'Rrjedha Mujore e Parasë'!AB14</f>
        <v>0</v>
      </c>
      <c r="F13" s="20">
        <f>'Rrjedha Mujore e Parasë'!AP14</f>
        <v>0</v>
      </c>
      <c r="G13" s="20">
        <f>'Rrjedha Mujore e Parasë'!BD14</f>
        <v>0</v>
      </c>
      <c r="H13" s="20">
        <f>'Rrjedha Mujore e Parasë'!BR14</f>
        <v>0</v>
      </c>
    </row>
    <row r="14" spans="1:8" x14ac:dyDescent="0.2">
      <c r="B14" t="s">
        <v>122</v>
      </c>
      <c r="D14" s="20">
        <f>'Rrjedha Mujore e Parasë'!N15</f>
        <v>0</v>
      </c>
      <c r="E14" s="20">
        <f>'Rrjedha Mujore e Parasë'!AB15</f>
        <v>0</v>
      </c>
      <c r="F14" s="20">
        <f>'Rrjedha Mujore e Parasë'!AP15</f>
        <v>0</v>
      </c>
      <c r="G14" s="20">
        <f>'Rrjedha Mujore e Parasë'!BD15</f>
        <v>0</v>
      </c>
      <c r="H14" s="20">
        <f>'Rrjedha Mujore e Parasë'!BR15</f>
        <v>0</v>
      </c>
    </row>
    <row r="15" spans="1:8" x14ac:dyDescent="0.2">
      <c r="B15" t="s">
        <v>227</v>
      </c>
      <c r="E15" s="20">
        <f>'Të Hyrat'!D102</f>
        <v>0</v>
      </c>
      <c r="F15" s="20">
        <f>'Të Hyrat'!E102</f>
        <v>0</v>
      </c>
      <c r="G15" s="20">
        <f>'Të Hyrat'!F102</f>
        <v>0</v>
      </c>
      <c r="H15" s="20">
        <f>'Të Hyrat'!G102</f>
        <v>0</v>
      </c>
    </row>
    <row r="16" spans="1:8" x14ac:dyDescent="0.2">
      <c r="A16" s="71" t="s">
        <v>123</v>
      </c>
      <c r="B16" s="71"/>
      <c r="C16" s="92"/>
      <c r="D16" s="92">
        <f>SUM(D11:D15)</f>
        <v>0</v>
      </c>
      <c r="E16" s="92">
        <f t="shared" ref="E16:H16" si="3">SUM(E11:E15)</f>
        <v>0</v>
      </c>
      <c r="F16" s="92">
        <f t="shared" si="3"/>
        <v>0</v>
      </c>
      <c r="G16" s="92">
        <f t="shared" si="3"/>
        <v>0</v>
      </c>
      <c r="H16" s="92">
        <f t="shared" si="3"/>
        <v>0</v>
      </c>
    </row>
    <row r="18" spans="1:8" x14ac:dyDescent="0.2">
      <c r="A18" s="70" t="s">
        <v>124</v>
      </c>
      <c r="B18" s="70"/>
      <c r="C18" s="64"/>
      <c r="D18" s="64"/>
      <c r="E18" s="64"/>
      <c r="F18" s="64"/>
      <c r="G18" s="64"/>
      <c r="H18" s="64"/>
    </row>
    <row r="19" spans="1:8" x14ac:dyDescent="0.2">
      <c r="B19" t="s">
        <v>18</v>
      </c>
      <c r="D19" s="20">
        <f>'Rrjedha Mujore e Parasë'!N20</f>
        <v>0</v>
      </c>
      <c r="E19" s="20">
        <f>'Rrjedha Mujore e Parasë'!AB20</f>
        <v>0</v>
      </c>
      <c r="F19" s="20">
        <f>'Rrjedha Mujore e Parasë'!AP20</f>
        <v>0</v>
      </c>
      <c r="G19" s="20">
        <f>'Rrjedha Mujore e Parasë'!BD20</f>
        <v>0</v>
      </c>
      <c r="H19" s="20">
        <f>'Rrjedha Mujore e Parasë'!BR20</f>
        <v>0</v>
      </c>
    </row>
    <row r="20" spans="1:8" x14ac:dyDescent="0.2">
      <c r="B20" t="s">
        <v>38</v>
      </c>
      <c r="D20" s="20">
        <f>'Rrjedha Mujore e Parasë'!N21</f>
        <v>0</v>
      </c>
      <c r="E20" s="20">
        <f>'Rrjedha Mujore e Parasë'!AB21</f>
        <v>0</v>
      </c>
      <c r="F20" s="20">
        <f>'Rrjedha Mujore e Parasë'!AP21</f>
        <v>0</v>
      </c>
      <c r="G20" s="20">
        <f>'Rrjedha Mujore e Parasë'!BD21</f>
        <v>0</v>
      </c>
      <c r="H20" s="20">
        <f>'Rrjedha Mujore e Parasë'!BR21</f>
        <v>0</v>
      </c>
    </row>
    <row r="21" spans="1:8" x14ac:dyDescent="0.2">
      <c r="B21" t="s">
        <v>125</v>
      </c>
      <c r="D21" s="20">
        <f>'Rrjedha Mujore e Parasë'!N22</f>
        <v>0</v>
      </c>
      <c r="E21" s="20">
        <f>'Rrjedha Mujore e Parasë'!AB22</f>
        <v>0</v>
      </c>
      <c r="F21" s="20">
        <f>'Rrjedha Mujore e Parasë'!AP22</f>
        <v>0</v>
      </c>
      <c r="G21" s="20">
        <f>'Rrjedha Mujore e Parasë'!BD22</f>
        <v>0</v>
      </c>
      <c r="H21" s="20">
        <f>'Rrjedha Mujore e Parasë'!BR22</f>
        <v>0</v>
      </c>
    </row>
    <row r="22" spans="1:8" x14ac:dyDescent="0.2">
      <c r="B22" t="s">
        <v>232</v>
      </c>
      <c r="D22" s="20">
        <f>'Rrjedha Mujore e Parasë'!N23</f>
        <v>0</v>
      </c>
      <c r="E22" s="20">
        <f>'Rrjedha Mujore e Parasë'!AB23</f>
        <v>0</v>
      </c>
      <c r="F22" s="20">
        <f>'Rrjedha Mujore e Parasë'!AP23</f>
        <v>0</v>
      </c>
      <c r="G22" s="20">
        <f>'Rrjedha Mujore e Parasë'!BD23</f>
        <v>0</v>
      </c>
      <c r="H22" s="20">
        <f>'Rrjedha Mujore e Parasë'!BR23</f>
        <v>0</v>
      </c>
    </row>
    <row r="23" spans="1:8" x14ac:dyDescent="0.2">
      <c r="B23" t="s">
        <v>98</v>
      </c>
      <c r="D23" s="20">
        <f>'Rrjedha Mujore e Parasë'!N24</f>
        <v>0</v>
      </c>
      <c r="E23" s="20">
        <f>'Rrjedha Mujore e Parasë'!AB24</f>
        <v>0</v>
      </c>
      <c r="F23" s="20">
        <f>'Rrjedha Mujore e Parasë'!AP24</f>
        <v>0</v>
      </c>
      <c r="G23" s="20">
        <f>'Rrjedha Mujore e Parasë'!BD24</f>
        <v>0</v>
      </c>
      <c r="H23" s="20">
        <f>'Rrjedha Mujore e Parasë'!BR24</f>
        <v>0</v>
      </c>
    </row>
    <row r="24" spans="1:8" x14ac:dyDescent="0.2">
      <c r="B24" t="s">
        <v>128</v>
      </c>
      <c r="D24" s="20">
        <f>'Rrjedha Mujore e Parasë'!N25</f>
        <v>0</v>
      </c>
      <c r="E24" s="20">
        <f>'Rrjedha Mujore e Parasë'!AB25</f>
        <v>0</v>
      </c>
      <c r="F24" s="20">
        <f>'Rrjedha Mujore e Parasë'!AP25</f>
        <v>0</v>
      </c>
      <c r="G24" s="20">
        <f>'Rrjedha Mujore e Parasë'!BD25</f>
        <v>0</v>
      </c>
      <c r="H24" s="20">
        <f>'Rrjedha Mujore e Parasë'!BR25</f>
        <v>0</v>
      </c>
    </row>
    <row r="25" spans="1:8" x14ac:dyDescent="0.2">
      <c r="B25" t="s">
        <v>99</v>
      </c>
      <c r="D25" s="20">
        <f>'Rrjedha Mujore e Parasë'!N26</f>
        <v>0</v>
      </c>
      <c r="E25" s="20">
        <f>'Rrjedha Mujore e Parasë'!AB26</f>
        <v>0</v>
      </c>
      <c r="F25" s="20">
        <f>'Rrjedha Mujore e Parasë'!AP26</f>
        <v>0</v>
      </c>
      <c r="G25" s="20">
        <f>'Rrjedha Mujore e Parasë'!BD26</f>
        <v>0</v>
      </c>
      <c r="H25" s="20">
        <f>'Rrjedha Mujore e Parasë'!BR26</f>
        <v>0</v>
      </c>
    </row>
    <row r="26" spans="1:8" x14ac:dyDescent="0.2">
      <c r="B26" t="s">
        <v>127</v>
      </c>
      <c r="D26" s="20">
        <f>'Rrjedha Mujore e Parasë'!N27</f>
        <v>0</v>
      </c>
      <c r="E26" s="20">
        <f>'Rrjedha Mujore e Parasë'!AB27</f>
        <v>0</v>
      </c>
      <c r="F26" s="20">
        <f>'Rrjedha Mujore e Parasë'!AP27</f>
        <v>0</v>
      </c>
      <c r="G26" s="20">
        <f>'Rrjedha Mujore e Parasë'!BD27</f>
        <v>0</v>
      </c>
      <c r="H26" s="20">
        <f>'Rrjedha Mujore e Parasë'!BR27</f>
        <v>0</v>
      </c>
    </row>
    <row r="27" spans="1:8" x14ac:dyDescent="0.2">
      <c r="B27" t="s">
        <v>100</v>
      </c>
      <c r="D27" s="20">
        <f>'Rrjedha Mujore e Parasë'!N28</f>
        <v>0</v>
      </c>
      <c r="E27" s="20">
        <f>'Rrjedha Mujore e Parasë'!AB28</f>
        <v>0</v>
      </c>
      <c r="F27" s="20">
        <f>'Rrjedha Mujore e Parasë'!AP28</f>
        <v>0</v>
      </c>
      <c r="G27" s="20">
        <f>'Rrjedha Mujore e Parasë'!BD28</f>
        <v>0</v>
      </c>
      <c r="H27" s="20">
        <f>'Rrjedha Mujore e Parasë'!BR28</f>
        <v>0</v>
      </c>
    </row>
    <row r="29" spans="1:8" x14ac:dyDescent="0.2">
      <c r="A29" s="71" t="s">
        <v>129</v>
      </c>
      <c r="B29" s="71"/>
      <c r="C29" s="92"/>
      <c r="D29" s="92">
        <f>SUM(D18:D28)</f>
        <v>0</v>
      </c>
      <c r="E29" s="92">
        <f t="shared" ref="E29:H29" si="4">SUM(E18:E28)</f>
        <v>0</v>
      </c>
      <c r="F29" s="92">
        <f t="shared" si="4"/>
        <v>0</v>
      </c>
      <c r="G29" s="92">
        <f t="shared" si="4"/>
        <v>0</v>
      </c>
      <c r="H29" s="92">
        <f t="shared" si="4"/>
        <v>0</v>
      </c>
    </row>
    <row r="31" spans="1:8" x14ac:dyDescent="0.2">
      <c r="A31" s="71" t="s">
        <v>130</v>
      </c>
      <c r="B31" s="71"/>
      <c r="C31" s="92"/>
      <c r="D31" s="92">
        <f>D16-D29</f>
        <v>0</v>
      </c>
      <c r="E31" s="92">
        <f t="shared" ref="E31:H31" si="5">E16-E29</f>
        <v>0</v>
      </c>
      <c r="F31" s="92">
        <f t="shared" si="5"/>
        <v>0</v>
      </c>
      <c r="G31" s="92">
        <f t="shared" si="5"/>
        <v>0</v>
      </c>
      <c r="H31" s="92">
        <f t="shared" si="5"/>
        <v>0</v>
      </c>
    </row>
    <row r="33" spans="1:8" x14ac:dyDescent="0.2">
      <c r="A33" s="71" t="s">
        <v>131</v>
      </c>
      <c r="B33" s="71"/>
      <c r="C33" s="92">
        <f>'Të Dhënat Filllestare'!G8</f>
        <v>0</v>
      </c>
      <c r="D33" s="92">
        <f>D7</f>
        <v>0</v>
      </c>
      <c r="E33" s="92">
        <f t="shared" ref="E33:H33" si="6">E7</f>
        <v>0</v>
      </c>
      <c r="F33" s="92">
        <f t="shared" si="6"/>
        <v>0</v>
      </c>
      <c r="G33" s="92">
        <f t="shared" si="6"/>
        <v>0</v>
      </c>
      <c r="H33" s="92">
        <f t="shared" si="6"/>
        <v>0</v>
      </c>
    </row>
    <row r="36" spans="1:8" x14ac:dyDescent="0.2">
      <c r="A36" s="50" t="s">
        <v>132</v>
      </c>
      <c r="C36" s="97"/>
      <c r="D36" s="91" t="s">
        <v>19</v>
      </c>
      <c r="E36" s="91" t="s">
        <v>33</v>
      </c>
      <c r="F36" s="91" t="s">
        <v>34</v>
      </c>
      <c r="G36" s="91" t="s">
        <v>35</v>
      </c>
      <c r="H36" s="91" t="s">
        <v>36</v>
      </c>
    </row>
    <row r="38" spans="1:8" x14ac:dyDescent="0.2">
      <c r="A38" s="70" t="s">
        <v>94</v>
      </c>
      <c r="B38" s="70"/>
      <c r="C38" s="64"/>
      <c r="D38" s="64">
        <f>'Të Hyrat'!D100</f>
        <v>0</v>
      </c>
      <c r="E38" s="64">
        <f>'Të Hyrat'!E100</f>
        <v>0</v>
      </c>
      <c r="F38" s="64">
        <f>'Të Hyrat'!F100</f>
        <v>0</v>
      </c>
      <c r="G38" s="64">
        <f>'Të Hyrat'!G100</f>
        <v>0</v>
      </c>
      <c r="H38" s="64">
        <f>'Të Hyrat'!H100</f>
        <v>0</v>
      </c>
    </row>
    <row r="39" spans="1:8" x14ac:dyDescent="0.2">
      <c r="B39" t="s">
        <v>95</v>
      </c>
      <c r="C39" s="92"/>
      <c r="D39" s="20">
        <f>D19+D26</f>
        <v>0</v>
      </c>
      <c r="E39" s="20">
        <f t="shared" ref="E39:H39" si="7">E19+E26</f>
        <v>0</v>
      </c>
      <c r="F39" s="20">
        <f t="shared" si="7"/>
        <v>0</v>
      </c>
      <c r="G39" s="20">
        <f t="shared" si="7"/>
        <v>0</v>
      </c>
      <c r="H39" s="20">
        <f t="shared" si="7"/>
        <v>0</v>
      </c>
    </row>
    <row r="40" spans="1:8" x14ac:dyDescent="0.2">
      <c r="A40" s="71" t="s">
        <v>96</v>
      </c>
      <c r="B40" s="71"/>
      <c r="C40" s="92"/>
      <c r="D40" s="92">
        <f>D38-D39</f>
        <v>0</v>
      </c>
      <c r="E40" s="92">
        <f t="shared" ref="E40:H40" si="8">E38-E39</f>
        <v>0</v>
      </c>
      <c r="F40" s="92">
        <f t="shared" si="8"/>
        <v>0</v>
      </c>
      <c r="G40" s="92">
        <f t="shared" si="8"/>
        <v>0</v>
      </c>
      <c r="H40" s="92">
        <f t="shared" si="8"/>
        <v>0</v>
      </c>
    </row>
    <row r="42" spans="1:8" x14ac:dyDescent="0.2">
      <c r="A42" s="70" t="s">
        <v>93</v>
      </c>
      <c r="B42" s="70"/>
      <c r="C42" s="64"/>
      <c r="D42" s="64"/>
      <c r="E42" s="64"/>
      <c r="F42" s="64"/>
      <c r="G42" s="64"/>
      <c r="H42" s="64"/>
    </row>
    <row r="43" spans="1:8" x14ac:dyDescent="0.2">
      <c r="B43" t="s">
        <v>103</v>
      </c>
      <c r="D43" s="20">
        <f>D21</f>
        <v>0</v>
      </c>
      <c r="E43" s="20">
        <f t="shared" ref="E43:H43" si="9">E21</f>
        <v>0</v>
      </c>
      <c r="F43" s="20">
        <f t="shared" si="9"/>
        <v>0</v>
      </c>
      <c r="G43" s="20">
        <f t="shared" si="9"/>
        <v>0</v>
      </c>
      <c r="H43" s="20">
        <f t="shared" si="9"/>
        <v>0</v>
      </c>
    </row>
    <row r="44" spans="1:8" x14ac:dyDescent="0.2">
      <c r="B44" t="s">
        <v>38</v>
      </c>
      <c r="D44" s="20">
        <f>D20</f>
        <v>0</v>
      </c>
      <c r="E44" s="20">
        <f t="shared" ref="E44:H44" si="10">E20</f>
        <v>0</v>
      </c>
      <c r="F44" s="20">
        <f t="shared" si="10"/>
        <v>0</v>
      </c>
      <c r="G44" s="20">
        <f t="shared" si="10"/>
        <v>0</v>
      </c>
      <c r="H44" s="20">
        <f t="shared" si="10"/>
        <v>0</v>
      </c>
    </row>
    <row r="46" spans="1:8" x14ac:dyDescent="0.2">
      <c r="A46" s="71" t="s">
        <v>104</v>
      </c>
      <c r="B46" s="71"/>
      <c r="C46" s="92"/>
      <c r="D46" s="92">
        <f>D40-D43-D44</f>
        <v>0</v>
      </c>
      <c r="E46" s="92">
        <f t="shared" ref="E46:H46" si="11">E40-E43-E44</f>
        <v>0</v>
      </c>
      <c r="F46" s="92">
        <f t="shared" si="11"/>
        <v>0</v>
      </c>
      <c r="G46" s="92">
        <f t="shared" si="11"/>
        <v>0</v>
      </c>
      <c r="H46" s="92">
        <f t="shared" si="11"/>
        <v>0</v>
      </c>
    </row>
    <row r="48" spans="1:8" x14ac:dyDescent="0.2">
      <c r="B48" t="s">
        <v>77</v>
      </c>
      <c r="D48" s="20">
        <f>D23</f>
        <v>0</v>
      </c>
      <c r="E48" s="20">
        <f t="shared" ref="E48:H48" si="12">E23</f>
        <v>0</v>
      </c>
      <c r="F48" s="20">
        <f t="shared" si="12"/>
        <v>0</v>
      </c>
      <c r="G48" s="20">
        <f t="shared" si="12"/>
        <v>0</v>
      </c>
      <c r="H48" s="20">
        <f t="shared" si="12"/>
        <v>0</v>
      </c>
    </row>
    <row r="49" spans="1:8" x14ac:dyDescent="0.2">
      <c r="B49" t="s">
        <v>53</v>
      </c>
      <c r="D49" s="20">
        <f>D22</f>
        <v>0</v>
      </c>
      <c r="E49" s="20">
        <f t="shared" ref="E49:H49" si="13">E22</f>
        <v>0</v>
      </c>
      <c r="F49" s="20">
        <f t="shared" si="13"/>
        <v>0</v>
      </c>
      <c r="G49" s="20">
        <f t="shared" si="13"/>
        <v>0</v>
      </c>
      <c r="H49" s="20">
        <f t="shared" si="13"/>
        <v>0</v>
      </c>
    </row>
    <row r="50" spans="1:8" x14ac:dyDescent="0.2">
      <c r="B50" t="s">
        <v>105</v>
      </c>
      <c r="D50" s="20">
        <f>'Paisjet Kapitale'!I30</f>
        <v>0</v>
      </c>
      <c r="E50" s="20">
        <f>'Paisjet Kapitale'!J30</f>
        <v>0</v>
      </c>
      <c r="F50" s="20">
        <f>'Paisjet Kapitale'!K30</f>
        <v>0</v>
      </c>
      <c r="G50" s="20">
        <f>'Paisjet Kapitale'!L30</f>
        <v>0</v>
      </c>
      <c r="H50" s="20">
        <f>'Paisjet Kapitale'!M30</f>
        <v>0</v>
      </c>
    </row>
    <row r="51" spans="1:8" x14ac:dyDescent="0.2">
      <c r="A51" s="79" t="s">
        <v>106</v>
      </c>
      <c r="B51" s="79"/>
      <c r="C51" s="93"/>
      <c r="D51" s="93">
        <f>D46-D48-D49-D50</f>
        <v>0</v>
      </c>
      <c r="E51" s="93">
        <f t="shared" ref="E51:H51" si="14">E46-E48-E49-E50</f>
        <v>0</v>
      </c>
      <c r="F51" s="93">
        <f t="shared" si="14"/>
        <v>0</v>
      </c>
      <c r="G51" s="93">
        <f t="shared" si="14"/>
        <v>0</v>
      </c>
      <c r="H51" s="93">
        <f t="shared" si="14"/>
        <v>0</v>
      </c>
    </row>
    <row r="53" spans="1:8" x14ac:dyDescent="0.2">
      <c r="B53" t="s">
        <v>78</v>
      </c>
      <c r="D53" s="20">
        <f>'Rrjedha Mujore e Parasë'!N28</f>
        <v>0</v>
      </c>
      <c r="E53" s="20">
        <f>'Rrjedha Mujore e Parasë'!AB28</f>
        <v>0</v>
      </c>
      <c r="F53" s="20">
        <f>'Rrjedha Mujore e Parasë'!AP28</f>
        <v>0</v>
      </c>
      <c r="G53" s="20">
        <f>'Rrjedha Mujore e Parasë'!BD28</f>
        <v>0</v>
      </c>
      <c r="H53" s="20">
        <f>'Rrjedha Mujore e Parasë'!BR28</f>
        <v>0</v>
      </c>
    </row>
    <row r="54" spans="1:8" x14ac:dyDescent="0.2">
      <c r="A54" s="70"/>
      <c r="B54" s="70"/>
      <c r="C54" s="64"/>
      <c r="D54" s="64"/>
      <c r="E54" s="64"/>
      <c r="F54" s="64"/>
      <c r="G54" s="64"/>
      <c r="H54" s="64"/>
    </row>
    <row r="55" spans="1:8" ht="17" thickBot="1" x14ac:dyDescent="0.25">
      <c r="A55" s="80" t="s">
        <v>107</v>
      </c>
      <c r="B55" s="80"/>
      <c r="C55" s="94"/>
      <c r="D55" s="94">
        <f>D51-D53</f>
        <v>0</v>
      </c>
      <c r="E55" s="94">
        <f t="shared" ref="E55:H55" si="15">E51-E53</f>
        <v>0</v>
      </c>
      <c r="F55" s="94">
        <f t="shared" si="15"/>
        <v>0</v>
      </c>
      <c r="G55" s="94">
        <f t="shared" si="15"/>
        <v>0</v>
      </c>
      <c r="H55" s="94">
        <f t="shared" si="15"/>
        <v>0</v>
      </c>
    </row>
    <row r="56" spans="1:8" ht="17" thickTop="1" x14ac:dyDescent="0.2"/>
    <row r="58" spans="1:8" x14ac:dyDescent="0.2">
      <c r="A58" s="50" t="s">
        <v>97</v>
      </c>
      <c r="C58" s="91" t="s">
        <v>92</v>
      </c>
      <c r="D58" s="91" t="s">
        <v>19</v>
      </c>
      <c r="E58" s="91" t="s">
        <v>33</v>
      </c>
      <c r="F58" s="91" t="s">
        <v>34</v>
      </c>
      <c r="G58" s="91" t="s">
        <v>35</v>
      </c>
      <c r="H58" s="91" t="s">
        <v>36</v>
      </c>
    </row>
    <row r="60" spans="1:8" x14ac:dyDescent="0.2">
      <c r="A60" s="81"/>
    </row>
    <row r="61" spans="1:8" x14ac:dyDescent="0.2">
      <c r="A61" s="82" t="s">
        <v>120</v>
      </c>
    </row>
    <row r="62" spans="1:8" x14ac:dyDescent="0.2">
      <c r="A62" s="81"/>
    </row>
    <row r="63" spans="1:8" x14ac:dyDescent="0.2">
      <c r="A63" s="81" t="s">
        <v>109</v>
      </c>
    </row>
    <row r="64" spans="1:8" x14ac:dyDescent="0.2">
      <c r="A64" s="81"/>
      <c r="B64" s="81" t="s">
        <v>79</v>
      </c>
      <c r="C64" s="20">
        <f>'Të Dhënat Filllestare'!G8</f>
        <v>0</v>
      </c>
      <c r="D64" s="20">
        <f>D7</f>
        <v>0</v>
      </c>
      <c r="E64" s="20">
        <f t="shared" ref="E64:H64" si="16">E7</f>
        <v>0</v>
      </c>
      <c r="F64" s="20">
        <f t="shared" si="16"/>
        <v>0</v>
      </c>
      <c r="G64" s="20">
        <f t="shared" si="16"/>
        <v>0</v>
      </c>
      <c r="H64" s="20">
        <f t="shared" si="16"/>
        <v>0</v>
      </c>
    </row>
    <row r="65" spans="1:8" x14ac:dyDescent="0.2">
      <c r="A65" s="81"/>
      <c r="B65" s="81" t="s">
        <v>108</v>
      </c>
      <c r="C65" s="20">
        <f>'Të Dhënat Filllestare'!G12</f>
        <v>0</v>
      </c>
      <c r="D65" s="20">
        <f>D38-D11</f>
        <v>0</v>
      </c>
      <c r="E65" s="20">
        <f>E38-E11</f>
        <v>0</v>
      </c>
      <c r="F65" s="20">
        <f>F38-F11</f>
        <v>0</v>
      </c>
      <c r="G65" s="20">
        <f>G38-G11</f>
        <v>0</v>
      </c>
      <c r="H65" s="20">
        <f>H38-H11</f>
        <v>0</v>
      </c>
    </row>
    <row r="66" spans="1:8" x14ac:dyDescent="0.2">
      <c r="A66" s="81"/>
      <c r="B66" s="70"/>
      <c r="C66" s="64"/>
      <c r="D66" s="64"/>
      <c r="E66" s="64"/>
      <c r="F66" s="64"/>
      <c r="G66" s="64"/>
      <c r="H66" s="64"/>
    </row>
    <row r="67" spans="1:8" x14ac:dyDescent="0.2">
      <c r="A67" s="83" t="s">
        <v>110</v>
      </c>
      <c r="C67" s="20">
        <f t="shared" ref="C67:H67" si="17">SUM(C63:C66)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0">
        <f t="shared" si="17"/>
        <v>0</v>
      </c>
      <c r="H67" s="20">
        <f t="shared" si="17"/>
        <v>0</v>
      </c>
    </row>
    <row r="68" spans="1:8" x14ac:dyDescent="0.2">
      <c r="A68" s="81"/>
    </row>
    <row r="69" spans="1:8" x14ac:dyDescent="0.2">
      <c r="A69" s="81" t="s">
        <v>111</v>
      </c>
    </row>
    <row r="70" spans="1:8" x14ac:dyDescent="0.2">
      <c r="A70" s="81"/>
      <c r="B70" s="81" t="s">
        <v>112</v>
      </c>
      <c r="C70" s="20">
        <f>'Të Dhënat Filllestare'!G20</f>
        <v>0</v>
      </c>
      <c r="D70" s="20">
        <f>'Paisjet Kapitale'!B20+'Paisjet Kapitale'!I20</f>
        <v>0</v>
      </c>
      <c r="E70" s="20">
        <f>D70+'Paisjet Kapitale'!J20</f>
        <v>0</v>
      </c>
      <c r="F70" s="20">
        <f>E70+'Paisjet Kapitale'!K20</f>
        <v>0</v>
      </c>
      <c r="G70" s="20">
        <f>F70+'Paisjet Kapitale'!L20</f>
        <v>0</v>
      </c>
      <c r="H70" s="20">
        <f>G70+'Paisjet Kapitale'!M20</f>
        <v>0</v>
      </c>
    </row>
    <row r="71" spans="1:8" x14ac:dyDescent="0.2">
      <c r="A71" s="81"/>
      <c r="B71" s="81" t="s">
        <v>212</v>
      </c>
      <c r="C71" s="20">
        <f>'Paisjet Kapitale'!D20</f>
        <v>0</v>
      </c>
      <c r="D71" s="20">
        <f>'Paisjet Kapitale'!I33</f>
        <v>0</v>
      </c>
      <c r="E71" s="20">
        <f>'Paisjet Kapitale'!J33</f>
        <v>0</v>
      </c>
      <c r="F71" s="20">
        <f>'Paisjet Kapitale'!K33</f>
        <v>0</v>
      </c>
      <c r="G71" s="20">
        <f>'Paisjet Kapitale'!L33</f>
        <v>0</v>
      </c>
      <c r="H71" s="20">
        <f>'Paisjet Kapitale'!M33</f>
        <v>0</v>
      </c>
    </row>
    <row r="72" spans="1:8" x14ac:dyDescent="0.2">
      <c r="A72" s="81"/>
      <c r="B72" s="85" t="s">
        <v>80</v>
      </c>
      <c r="C72" s="64"/>
      <c r="D72" s="64"/>
      <c r="E72" s="64"/>
      <c r="F72" s="64"/>
      <c r="G72" s="64"/>
      <c r="H72" s="64"/>
    </row>
    <row r="73" spans="1:8" x14ac:dyDescent="0.2">
      <c r="A73" s="83" t="s">
        <v>113</v>
      </c>
      <c r="C73" s="20">
        <f>C70-C71+C72</f>
        <v>0</v>
      </c>
      <c r="D73" s="20">
        <f t="shared" ref="D73:H73" si="18">D70-D71+D72</f>
        <v>0</v>
      </c>
      <c r="E73" s="20">
        <f t="shared" si="18"/>
        <v>0</v>
      </c>
      <c r="F73" s="20">
        <f t="shared" si="18"/>
        <v>0</v>
      </c>
      <c r="G73" s="20">
        <f t="shared" si="18"/>
        <v>0</v>
      </c>
      <c r="H73" s="20">
        <f t="shared" si="18"/>
        <v>0</v>
      </c>
    </row>
    <row r="74" spans="1:8" x14ac:dyDescent="0.2">
      <c r="A74" s="85"/>
      <c r="B74" s="70"/>
      <c r="C74" s="64"/>
      <c r="D74" s="64"/>
      <c r="E74" s="64"/>
      <c r="F74" s="64"/>
      <c r="G74" s="64"/>
      <c r="H74" s="64"/>
    </row>
    <row r="75" spans="1:8" ht="17" thickBot="1" x14ac:dyDescent="0.25">
      <c r="A75" s="84" t="s">
        <v>114</v>
      </c>
      <c r="B75" s="87"/>
      <c r="C75" s="95">
        <f>C67+C73</f>
        <v>0</v>
      </c>
      <c r="D75" s="95">
        <f t="shared" ref="D75:H75" si="19">D67+D73</f>
        <v>0</v>
      </c>
      <c r="E75" s="95">
        <f t="shared" si="19"/>
        <v>0</v>
      </c>
      <c r="F75" s="95">
        <f t="shared" si="19"/>
        <v>0</v>
      </c>
      <c r="G75" s="95">
        <f t="shared" si="19"/>
        <v>0</v>
      </c>
      <c r="H75" s="95">
        <f t="shared" si="19"/>
        <v>0</v>
      </c>
    </row>
    <row r="76" spans="1:8" ht="17" thickTop="1" x14ac:dyDescent="0.2">
      <c r="A76" s="81"/>
    </row>
    <row r="77" spans="1:8" x14ac:dyDescent="0.2">
      <c r="A77" s="81"/>
    </row>
    <row r="78" spans="1:8" x14ac:dyDescent="0.2">
      <c r="A78" s="82" t="s">
        <v>81</v>
      </c>
    </row>
    <row r="79" spans="1:8" x14ac:dyDescent="0.2">
      <c r="A79" s="81"/>
    </row>
    <row r="80" spans="1:8" x14ac:dyDescent="0.2">
      <c r="A80" s="81" t="s">
        <v>82</v>
      </c>
    </row>
    <row r="81" spans="1:8" x14ac:dyDescent="0.2">
      <c r="A81" s="81"/>
      <c r="B81" s="81" t="s">
        <v>119</v>
      </c>
    </row>
    <row r="82" spans="1:8" x14ac:dyDescent="0.2">
      <c r="A82" s="81"/>
      <c r="B82" s="81" t="s">
        <v>115</v>
      </c>
    </row>
    <row r="83" spans="1:8" x14ac:dyDescent="0.2">
      <c r="A83" s="81"/>
      <c r="B83" s="81" t="s">
        <v>116</v>
      </c>
      <c r="C83" s="20">
        <f>'Të Dhënat Filllestare'!G26</f>
        <v>0</v>
      </c>
      <c r="D83" s="20">
        <f>Financimi!G62</f>
        <v>0</v>
      </c>
      <c r="E83" s="20">
        <f>Financimi!H62</f>
        <v>0</v>
      </c>
      <c r="F83" s="20">
        <f>Financimi!I62</f>
        <v>0</v>
      </c>
      <c r="G83" s="20">
        <f>Financimi!J62</f>
        <v>0</v>
      </c>
      <c r="H83" s="20">
        <f>Financimi!K62</f>
        <v>0</v>
      </c>
    </row>
    <row r="84" spans="1:8" x14ac:dyDescent="0.2">
      <c r="A84" s="81"/>
      <c r="B84" s="85" t="s">
        <v>117</v>
      </c>
      <c r="C84" s="64">
        <f>'Të Dhënat Filllestare'!G22</f>
        <v>0</v>
      </c>
      <c r="D84" s="64">
        <f>Financimi!G18</f>
        <v>0</v>
      </c>
      <c r="E84" s="64">
        <f>Financimi!H18</f>
        <v>0</v>
      </c>
      <c r="F84" s="64">
        <f>Financimi!I18</f>
        <v>0</v>
      </c>
      <c r="G84" s="64">
        <f>Financimi!J18</f>
        <v>0</v>
      </c>
      <c r="H84" s="64">
        <f>Financimi!K18</f>
        <v>0</v>
      </c>
    </row>
    <row r="85" spans="1:8" x14ac:dyDescent="0.2">
      <c r="A85" s="83" t="s">
        <v>83</v>
      </c>
      <c r="C85" s="20">
        <f>SUM(C81:C84)</f>
        <v>0</v>
      </c>
      <c r="D85" s="20">
        <f t="shared" ref="D85:H85" si="20">SUM(D81:D84)</f>
        <v>0</v>
      </c>
      <c r="E85" s="20">
        <f t="shared" si="20"/>
        <v>0</v>
      </c>
      <c r="F85" s="20">
        <f t="shared" si="20"/>
        <v>0</v>
      </c>
      <c r="G85" s="20">
        <f t="shared" si="20"/>
        <v>0</v>
      </c>
      <c r="H85" s="20">
        <f t="shared" si="20"/>
        <v>0</v>
      </c>
    </row>
    <row r="86" spans="1:8" x14ac:dyDescent="0.2">
      <c r="A86" s="81"/>
    </row>
    <row r="87" spans="1:8" x14ac:dyDescent="0.2">
      <c r="A87" s="81" t="s">
        <v>84</v>
      </c>
    </row>
    <row r="88" spans="1:8" x14ac:dyDescent="0.2">
      <c r="A88" s="81"/>
      <c r="B88" s="81" t="s">
        <v>118</v>
      </c>
      <c r="C88" s="20">
        <f>'Të Dhënat Filllestare'!G24</f>
        <v>0</v>
      </c>
      <c r="D88" s="20">
        <f>Financimi!G16</f>
        <v>0</v>
      </c>
      <c r="E88" s="20">
        <f>Financimi!H16</f>
        <v>0</v>
      </c>
      <c r="F88" s="20">
        <f>Financimi!I16</f>
        <v>0</v>
      </c>
      <c r="G88" s="20">
        <f>Financimi!J16</f>
        <v>0</v>
      </c>
      <c r="H88" s="20">
        <f>Financimi!K16</f>
        <v>0</v>
      </c>
    </row>
    <row r="89" spans="1:8" x14ac:dyDescent="0.2">
      <c r="B89" s="85" t="s">
        <v>85</v>
      </c>
      <c r="C89" s="64"/>
      <c r="D89" s="64"/>
      <c r="E89" s="64"/>
      <c r="F89" s="64"/>
      <c r="G89" s="64"/>
      <c r="H89" s="64"/>
    </row>
    <row r="90" spans="1:8" x14ac:dyDescent="0.2">
      <c r="A90" s="81" t="s">
        <v>86</v>
      </c>
      <c r="C90" s="20">
        <f>SUM(C87:C89)</f>
        <v>0</v>
      </c>
      <c r="D90" s="20">
        <f t="shared" ref="D90:H90" si="21">SUM(D87:D89)</f>
        <v>0</v>
      </c>
      <c r="E90" s="20">
        <f t="shared" si="21"/>
        <v>0</v>
      </c>
      <c r="F90" s="20">
        <f t="shared" si="21"/>
        <v>0</v>
      </c>
      <c r="G90" s="20">
        <f t="shared" si="21"/>
        <v>0</v>
      </c>
      <c r="H90" s="20">
        <f t="shared" si="21"/>
        <v>0</v>
      </c>
    </row>
    <row r="91" spans="1:8" x14ac:dyDescent="0.2">
      <c r="A91" s="70"/>
      <c r="B91" s="70"/>
      <c r="C91" s="64"/>
      <c r="D91" s="64"/>
      <c r="E91" s="64"/>
      <c r="F91" s="64"/>
      <c r="G91" s="96"/>
      <c r="H91" s="64"/>
    </row>
    <row r="92" spans="1:8" ht="17" thickBot="1" x14ac:dyDescent="0.25">
      <c r="A92" s="86" t="s">
        <v>87</v>
      </c>
      <c r="B92" s="80"/>
      <c r="C92" s="94">
        <f>C85+C90</f>
        <v>0</v>
      </c>
      <c r="D92" s="94">
        <f t="shared" ref="D92:H92" si="22">D85+D90</f>
        <v>0</v>
      </c>
      <c r="E92" s="94">
        <f t="shared" si="22"/>
        <v>0</v>
      </c>
      <c r="F92" s="94">
        <f t="shared" si="22"/>
        <v>0</v>
      </c>
      <c r="G92" s="94">
        <f t="shared" si="22"/>
        <v>0</v>
      </c>
      <c r="H92" s="94">
        <f t="shared" si="22"/>
        <v>0</v>
      </c>
    </row>
    <row r="93" spans="1:8" ht="17" thickTop="1" x14ac:dyDescent="0.2">
      <c r="A93" s="81"/>
    </row>
    <row r="94" spans="1:8" x14ac:dyDescent="0.2">
      <c r="A94" s="82" t="s">
        <v>233</v>
      </c>
    </row>
    <row r="95" spans="1:8" x14ac:dyDescent="0.2">
      <c r="A95" s="81"/>
      <c r="B95" s="81" t="s">
        <v>88</v>
      </c>
      <c r="C95" s="20">
        <f>C75</f>
        <v>0</v>
      </c>
      <c r="D95" s="20">
        <f>C95+D12</f>
        <v>0</v>
      </c>
      <c r="E95" s="20">
        <f>D95+E12</f>
        <v>0</v>
      </c>
      <c r="F95" s="20">
        <f>E95+F12</f>
        <v>0</v>
      </c>
      <c r="G95" s="20">
        <f>F95+G12</f>
        <v>0</v>
      </c>
      <c r="H95" s="20">
        <f>G95+H12</f>
        <v>0</v>
      </c>
    </row>
    <row r="96" spans="1:8" x14ac:dyDescent="0.2">
      <c r="A96" s="81"/>
      <c r="B96" s="81" t="s">
        <v>89</v>
      </c>
      <c r="C96" s="20">
        <v>0</v>
      </c>
      <c r="D96" s="20">
        <f>C96+D55</f>
        <v>0</v>
      </c>
      <c r="E96" s="20">
        <f>D96+E55</f>
        <v>0</v>
      </c>
      <c r="F96" s="20">
        <f>E96+F55</f>
        <v>0</v>
      </c>
      <c r="G96" s="20">
        <f>F96+G55</f>
        <v>0</v>
      </c>
      <c r="H96" s="20">
        <f>G96+H55</f>
        <v>0</v>
      </c>
    </row>
    <row r="97" spans="1:8" x14ac:dyDescent="0.2">
      <c r="A97" s="85"/>
      <c r="B97" s="85"/>
      <c r="C97" s="64"/>
      <c r="D97" s="64"/>
      <c r="E97" s="64"/>
      <c r="F97" s="64"/>
      <c r="G97" s="64"/>
      <c r="H97" s="64"/>
    </row>
    <row r="98" spans="1:8" x14ac:dyDescent="0.2">
      <c r="A98" s="81" t="s">
        <v>90</v>
      </c>
      <c r="C98" s="20">
        <f>C95+C96</f>
        <v>0</v>
      </c>
      <c r="D98" s="20">
        <f t="shared" ref="D98:H98" si="23">D95+D96</f>
        <v>0</v>
      </c>
      <c r="E98" s="20">
        <f t="shared" si="23"/>
        <v>0</v>
      </c>
      <c r="F98" s="20">
        <f t="shared" si="23"/>
        <v>0</v>
      </c>
      <c r="G98" s="20">
        <f t="shared" si="23"/>
        <v>0</v>
      </c>
      <c r="H98" s="20">
        <f t="shared" si="23"/>
        <v>0</v>
      </c>
    </row>
    <row r="99" spans="1:8" x14ac:dyDescent="0.2">
      <c r="A99" s="85"/>
      <c r="B99" s="70"/>
      <c r="C99" s="64"/>
      <c r="D99" s="64"/>
      <c r="E99" s="64"/>
      <c r="F99" s="64"/>
      <c r="G99" s="64"/>
      <c r="H99" s="64"/>
    </row>
    <row r="100" spans="1:8" ht="17" thickBot="1" x14ac:dyDescent="0.25">
      <c r="A100" s="84" t="s">
        <v>91</v>
      </c>
      <c r="B100" s="80"/>
      <c r="C100" s="94">
        <f>C92+C98</f>
        <v>0</v>
      </c>
      <c r="D100" s="94">
        <f t="shared" ref="D100:H100" si="24">D92+D98</f>
        <v>0</v>
      </c>
      <c r="E100" s="94">
        <f t="shared" si="24"/>
        <v>0</v>
      </c>
      <c r="F100" s="94">
        <f t="shared" si="24"/>
        <v>0</v>
      </c>
      <c r="G100" s="94">
        <f t="shared" si="24"/>
        <v>0</v>
      </c>
      <c r="H100" s="94">
        <f t="shared" si="24"/>
        <v>0</v>
      </c>
    </row>
    <row r="101" spans="1:8" ht="17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Të Dhënat Filllestare</vt:lpstr>
      <vt:lpstr>Të Hyrat</vt:lpstr>
      <vt:lpstr>Pagat</vt:lpstr>
      <vt:lpstr>Shpenzimet Variabile</vt:lpstr>
      <vt:lpstr>Shpenzimet Fikse</vt:lpstr>
      <vt:lpstr>Paisjet Kapitale</vt:lpstr>
      <vt:lpstr>Financimi</vt:lpstr>
      <vt:lpstr>Rrjedha Mujore e Parasë</vt:lpstr>
      <vt:lpstr>Pasqyrat Financiare</vt:lpstr>
    </vt:vector>
  </TitlesOfParts>
  <Company>Crimson Capital Corp.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de Mendonça</dc:creator>
  <cp:lastModifiedBy>Microsoft Office User</cp:lastModifiedBy>
  <dcterms:created xsi:type="dcterms:W3CDTF">2019-03-03T13:51:35Z</dcterms:created>
  <dcterms:modified xsi:type="dcterms:W3CDTF">2019-12-13T14:35:03Z</dcterms:modified>
</cp:coreProperties>
</file>