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omuna 2021\08.01.2020\"/>
    </mc:Choice>
  </mc:AlternateContent>
  <bookViews>
    <workbookView xWindow="0" yWindow="0" windowWidth="25125" windowHeight="12435"/>
  </bookViews>
  <sheets>
    <sheet name="Shpenzimet_Komuna e Suharekes" sheetId="6" r:id="rId1"/>
    <sheet name="Te hyrat_Komuna e Suharekes" sheetId="12" r:id="rId2"/>
    <sheet name="L" sheetId="16" state="hidden" r:id="rId3"/>
  </sheets>
  <definedNames>
    <definedName name="_xlnm.Print_Area" localSheetId="0">'Shpenzimet_Komuna e Suharekes'!$A$1:$U$32</definedName>
    <definedName name="_xlnm.Print_Area" localSheetId="1">'Te hyrat_Komuna e Suharekes'!$A$1:$O$16</definedName>
    <definedName name="_xlnm.Print_Titles" localSheetId="0">'Shpenzimet_Komuna e Suharekes'!$3:$5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6" l="1"/>
  <c r="J6" i="6"/>
  <c r="P6" i="6" l="1"/>
  <c r="C6" i="6" s="1"/>
  <c r="F7" i="6" l="1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E7" i="6"/>
  <c r="D7" i="6"/>
  <c r="C7" i="6"/>
  <c r="C5" i="6" l="1"/>
  <c r="D5" i="6"/>
  <c r="J16" i="12" l="1"/>
  <c r="C12" i="12"/>
  <c r="C11" i="12"/>
  <c r="C10" i="12"/>
  <c r="C9" i="12"/>
  <c r="C8" i="12"/>
  <c r="C7" i="12"/>
  <c r="C6" i="12"/>
  <c r="C5" i="12"/>
  <c r="L16" i="12"/>
  <c r="G16" i="12"/>
  <c r="H16" i="12"/>
  <c r="C4" i="12"/>
  <c r="I16" i="12" l="1"/>
  <c r="K16" i="12" l="1"/>
  <c r="M16" i="12"/>
  <c r="N16" i="12"/>
  <c r="F16" i="12"/>
  <c r="C15" i="12"/>
  <c r="C16" i="12" s="1"/>
  <c r="D16" i="12" l="1"/>
  <c r="O16" i="12" l="1"/>
  <c r="E16" i="12"/>
  <c r="B3" i="12" l="1"/>
  <c r="C3" i="12"/>
  <c r="D3" i="12"/>
  <c r="A3" i="12"/>
  <c r="A1" i="12"/>
  <c r="E5" i="6"/>
  <c r="F5" i="6"/>
  <c r="G5" i="6"/>
  <c r="H5" i="6"/>
  <c r="I5" i="6"/>
  <c r="A1" i="6" l="1"/>
</calcChain>
</file>

<file path=xl/sharedStrings.xml><?xml version="1.0" encoding="utf-8"?>
<sst xmlns="http://schemas.openxmlformats.org/spreadsheetml/2006/main" count="969" uniqueCount="884">
  <si>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</si>
  <si>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</si>
  <si>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</si>
  <si>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</si>
  <si>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</si>
  <si>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</si>
  <si>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</si>
  <si>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</si>
  <si>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</si>
  <si>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</si>
  <si>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</si>
  <si>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</si>
  <si>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</si>
  <si>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</si>
  <si>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</si>
  <si>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</si>
  <si>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</si>
  <si>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</si>
  <si>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</si>
  <si>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</si>
  <si>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</si>
  <si>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</si>
  <si>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</si>
  <si>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</si>
  <si>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</si>
  <si>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</si>
  <si>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</si>
  <si>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</si>
  <si>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</si>
  <si>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</si>
  <si>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</si>
  <si>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</si>
  <si>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</si>
  <si>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</si>
  <si>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</si>
  <si>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</si>
  <si>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</si>
  <si>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</si>
  <si>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</si>
  <si>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</si>
  <si>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</si>
  <si>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</si>
  <si>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</si>
  <si>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</si>
  <si>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</si>
  <si>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</si>
  <si>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</si>
  <si>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</si>
  <si>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</si>
  <si>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</si>
  <si>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</si>
  <si>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</si>
  <si>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</si>
  <si>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</si>
  <si>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</si>
  <si>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</si>
  <si>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</si>
  <si>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</si>
  <si>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</si>
  <si>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</si>
  <si>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</si>
  <si>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</si>
  <si>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</si>
  <si>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</si>
  <si>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</si>
  <si>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</si>
  <si>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</si>
  <si>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</si>
  <si>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</si>
  <si>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</si>
  <si>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</si>
  <si>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</si>
  <si>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</si>
  <si>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</si>
  <si>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</si>
  <si>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</si>
  <si>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</si>
  <si>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</si>
  <si>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</si>
  <si>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</si>
  <si>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</si>
  <si>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</si>
  <si>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</si>
  <si>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</si>
  <si>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</si>
  <si>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</si>
  <si>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</si>
  <si>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</si>
  <si>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</si>
  <si>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</si>
  <si>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</si>
  <si>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</si>
  <si>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</si>
  <si>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</si>
  <si>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</si>
  <si>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</si>
  <si>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</si>
  <si>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</si>
  <si>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</si>
  <si>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</si>
  <si>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</si>
  <si>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</si>
  <si>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</si>
  <si>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</si>
  <si>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</si>
  <si>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</si>
  <si>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</si>
  <si>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</si>
  <si>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</si>
  <si>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</si>
  <si>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</si>
  <si>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</si>
  <si>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</si>
  <si>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</si>
  <si>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</si>
  <si>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</si>
  <si>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</si>
  <si>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</si>
  <si>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</si>
  <si>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</si>
  <si>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</si>
  <si>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</si>
  <si>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</si>
  <si>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</si>
  <si>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</si>
  <si>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</si>
  <si>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</si>
  <si>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</si>
  <si>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</si>
  <si>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</si>
  <si>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</si>
  <si>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</si>
  <si>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</si>
  <si>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</si>
  <si>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</si>
  <si>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</si>
  <si>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</si>
  <si>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</si>
  <si>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</si>
  <si>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</si>
  <si>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</si>
  <si>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</si>
  <si>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</si>
  <si>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</si>
  <si>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</si>
  <si>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</si>
  <si>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</si>
  <si>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</si>
  <si>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</si>
  <si>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</si>
  <si>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</si>
  <si>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</si>
  <si>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</si>
  <si>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</si>
  <si>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</si>
  <si>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</si>
  <si>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</si>
  <si>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</si>
  <si>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</si>
  <si>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</si>
  <si>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</si>
  <si>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</si>
  <si>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</si>
  <si>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</si>
  <si>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</si>
  <si>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</si>
  <si>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</si>
  <si>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</si>
  <si>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</si>
  <si>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</si>
  <si>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</si>
  <si>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</si>
  <si>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</si>
  <si>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</si>
  <si>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</si>
  <si>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</si>
  <si>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</si>
  <si>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</si>
  <si>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</si>
  <si>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</si>
  <si>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</si>
  <si>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</si>
  <si>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</si>
  <si>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</si>
  <si>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</si>
  <si>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</si>
  <si>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</si>
  <si>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</si>
  <si>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</si>
  <si>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</si>
  <si>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</si>
  <si>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</si>
  <si>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</si>
  <si>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</si>
  <si>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</si>
  <si>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</si>
  <si>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</si>
  <si>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</si>
  <si>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</si>
  <si>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</si>
  <si>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</si>
  <si>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</si>
  <si>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</si>
  <si>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</si>
  <si>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</si>
  <si>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</si>
  <si>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</si>
  <si>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</si>
  <si>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</si>
  <si>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</si>
  <si>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</si>
  <si>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</si>
  <si>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</si>
  <si>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</si>
  <si>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</si>
  <si>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</si>
  <si>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</si>
  <si>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</si>
  <si>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</si>
  <si>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</si>
  <si>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</si>
  <si>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</si>
  <si>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</si>
  <si>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</si>
  <si>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</si>
  <si>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</si>
  <si>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</si>
  <si>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</si>
  <si>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</si>
  <si>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</si>
  <si>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</si>
  <si>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</si>
  <si>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</si>
  <si>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</si>
  <si>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</si>
  <si>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</si>
  <si>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</si>
  <si>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</si>
  <si>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</si>
  <si>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</si>
  <si>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</si>
  <si>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</si>
  <si>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</si>
  <si>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</si>
  <si>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</si>
  <si>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</si>
  <si>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</si>
  <si>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</si>
  <si>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</si>
  <si>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</si>
  <si>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</si>
  <si>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</si>
  <si>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</si>
  <si>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</si>
  <si>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</si>
  <si>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</si>
  <si>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</si>
  <si>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</si>
  <si>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</si>
  <si>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</si>
  <si>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</si>
  <si>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</si>
  <si>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</si>
  <si>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</si>
  <si>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</si>
  <si>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</si>
  <si>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</si>
  <si>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</si>
  <si>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</si>
  <si>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</si>
  <si>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</si>
  <si>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</si>
  <si>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</si>
  <si>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</si>
  <si>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</si>
  <si>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</si>
  <si>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</si>
  <si>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</si>
  <si>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</si>
  <si>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</si>
  <si>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</si>
  <si>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</si>
  <si>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</si>
  <si>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</si>
  <si>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</si>
  <si>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</si>
  <si>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</si>
  <si>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</si>
  <si>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</si>
  <si>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</si>
  <si>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</si>
  <si>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</si>
  <si>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</si>
  <si>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</si>
  <si>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</si>
  <si>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</si>
  <si>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</si>
  <si>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</si>
  <si>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</si>
  <si>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</si>
  <si>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</si>
  <si>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</si>
  <si>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</si>
  <si>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</si>
  <si>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</si>
  <si>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</si>
  <si>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</si>
  <si>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</si>
  <si>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</si>
  <si>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</si>
  <si>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</si>
  <si>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</si>
  <si>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</si>
  <si>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</si>
  <si>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</si>
  <si>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</si>
  <si>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</si>
  <si>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</si>
  <si>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</si>
  <si>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</si>
  <si>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</si>
  <si>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</si>
  <si>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</si>
  <si>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</si>
  <si>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</si>
  <si>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</si>
  <si>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</si>
  <si>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</si>
  <si>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</si>
  <si>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</si>
  <si>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</si>
  <si>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</si>
  <si>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</si>
  <si>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</si>
  <si>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</si>
  <si>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</si>
  <si>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</si>
  <si>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</si>
  <si>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</si>
  <si>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</si>
  <si>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</si>
  <si>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</si>
  <si>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</si>
  <si>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</si>
  <si>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</si>
  <si>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</si>
  <si>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</si>
  <si>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</si>
  <si>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</si>
  <si>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</si>
  <si>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</si>
  <si>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</si>
  <si>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</si>
  <si>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</si>
  <si>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</si>
  <si>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</si>
  <si>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</si>
  <si>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</si>
  <si>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</si>
  <si>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</si>
  <si>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</si>
  <si>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</si>
  <si>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</si>
  <si>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</si>
  <si>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</si>
  <si>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</si>
  <si>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</si>
  <si>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</si>
  <si>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</si>
  <si>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</si>
  <si>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</si>
  <si>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</si>
  <si>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</si>
  <si>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</si>
  <si>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</si>
  <si>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</si>
  <si>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</si>
  <si>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</si>
  <si>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</si>
  <si>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</si>
  <si>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</si>
  <si>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</si>
  <si>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</si>
  <si>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</si>
  <si>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</si>
  <si>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</si>
  <si>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</si>
  <si>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</si>
  <si>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</si>
  <si>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</si>
  <si>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</si>
  <si>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</si>
  <si>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</si>
  <si>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</si>
  <si>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</si>
  <si>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</si>
  <si>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</si>
  <si>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</si>
  <si>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</si>
  <si>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</si>
  <si>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</si>
  <si>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</si>
  <si>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</si>
  <si>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</si>
  <si>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</si>
  <si>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</si>
  <si>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</si>
  <si>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</si>
  <si>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</si>
  <si>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</si>
  <si>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</si>
  <si>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</si>
  <si>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</si>
  <si>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</si>
  <si>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</si>
  <si>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</si>
  <si>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</si>
  <si>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</si>
  <si>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</si>
  <si>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</si>
  <si>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</si>
  <si>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</si>
  <si>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</si>
  <si>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</si>
  <si>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</si>
  <si>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</si>
  <si>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</si>
  <si>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</si>
  <si>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</si>
  <si>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</si>
  <si>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</si>
  <si>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</si>
  <si>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</si>
  <si>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</si>
  <si>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</si>
  <si>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</si>
  <si>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</si>
  <si>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</si>
  <si>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</si>
  <si>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</si>
  <si>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</si>
  <si>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</si>
  <si>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</si>
  <si>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</si>
  <si>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</si>
  <si>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</si>
  <si>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</si>
  <si>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</si>
  <si>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</si>
  <si>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</si>
  <si>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</si>
  <si>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</si>
  <si>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</si>
  <si>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</si>
  <si>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</si>
  <si>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</si>
  <si>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</si>
  <si>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</si>
  <si>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</si>
  <si>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</si>
  <si>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</si>
  <si>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</si>
  <si>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</si>
  <si>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</si>
  <si>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</si>
  <si>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</si>
  <si>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</si>
  <si>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</si>
  <si>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</si>
  <si>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</si>
  <si>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</si>
  <si>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</si>
  <si>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</si>
  <si>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</si>
  <si>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</si>
  <si>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</si>
  <si>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</si>
  <si>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</si>
  <si>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</si>
  <si>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</si>
  <si>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</si>
  <si>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</si>
  <si>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</si>
  <si>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</si>
  <si>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</si>
  <si>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</si>
  <si>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</si>
  <si>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</si>
  <si>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</si>
  <si>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</si>
  <si>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</si>
  <si>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</si>
  <si>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</si>
  <si>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</si>
  <si>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</si>
  <si>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</si>
  <si>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</si>
  <si>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</si>
  <si>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</si>
  <si>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</si>
  <si>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</si>
  <si>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</si>
  <si>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</si>
  <si>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</si>
  <si>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</si>
  <si>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</si>
  <si>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</si>
  <si>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</si>
  <si>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</si>
  <si>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</si>
  <si>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</si>
  <si>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</si>
  <si>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</si>
  <si>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</si>
  <si>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</si>
  <si>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</si>
  <si>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</si>
  <si>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</si>
  <si>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</si>
  <si>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</si>
  <si>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</si>
  <si>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</si>
  <si>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</si>
  <si>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</si>
  <si>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</si>
  <si>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</si>
  <si>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</si>
  <si>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</si>
  <si>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</si>
  <si>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</si>
  <si>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</si>
  <si>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</si>
  <si>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</si>
  <si>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</si>
  <si>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</si>
  <si>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</si>
  <si>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</si>
  <si>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</si>
  <si>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</si>
  <si>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</si>
  <si>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</si>
  <si>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</si>
  <si>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</si>
  <si>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</si>
  <si>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</si>
  <si>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</si>
  <si>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</si>
  <si>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</si>
  <si>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</si>
  <si>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</si>
  <si>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</si>
  <si>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</si>
  <si>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</si>
  <si>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</si>
  <si>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</si>
  <si>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</si>
  <si>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</si>
  <si>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</si>
  <si>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</si>
  <si>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</si>
  <si>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</si>
  <si>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</si>
  <si>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</si>
  <si>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</si>
  <si>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</si>
  <si>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</si>
  <si>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</si>
  <si>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</si>
  <si>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</si>
  <si>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</si>
  <si>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</si>
  <si>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</si>
  <si>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</si>
  <si>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</si>
  <si>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</si>
  <si>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</si>
  <si>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</si>
  <si>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</si>
  <si>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</si>
  <si>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</si>
  <si>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</si>
  <si>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</si>
  <si>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</si>
  <si>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</si>
  <si>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</si>
  <si>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</si>
  <si>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</si>
  <si>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</si>
  <si>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</si>
  <si>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</si>
  <si>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</si>
  <si>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</si>
  <si>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</si>
  <si>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</si>
  <si>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</si>
  <si>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</si>
  <si>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</si>
  <si>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</si>
  <si>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</si>
  <si>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</si>
  <si>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</si>
  <si>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</si>
  <si>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</si>
  <si>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</si>
  <si>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</si>
  <si>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</si>
  <si>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</si>
  <si>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</si>
  <si>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</si>
  <si>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</si>
  <si>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</si>
  <si>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</si>
  <si>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</si>
  <si>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</si>
  <si>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</si>
  <si>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</si>
  <si>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</si>
  <si>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</si>
  <si>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</si>
  <si>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</si>
  <si>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</si>
  <si>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</si>
  <si>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</si>
  <si>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</si>
  <si>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</si>
  <si>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</si>
  <si>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</si>
  <si>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</si>
  <si>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</si>
  <si>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</si>
  <si>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</si>
  <si>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</si>
  <si>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</si>
  <si>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</si>
  <si>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</si>
  <si>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</si>
  <si>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</si>
  <si>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</si>
  <si>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</si>
  <si>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</si>
  <si>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</si>
  <si>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</si>
  <si>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</si>
  <si>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</si>
  <si>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</si>
  <si>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</si>
  <si>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</si>
  <si>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</si>
  <si>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</si>
  <si>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</si>
  <si>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</si>
  <si>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</si>
  <si>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</si>
  <si>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</si>
  <si>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</si>
  <si>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</si>
  <si>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</si>
  <si>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</si>
  <si>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</si>
  <si>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</si>
  <si>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</si>
  <si>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</si>
  <si>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</si>
  <si>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</si>
  <si>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</si>
  <si>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</si>
  <si>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</si>
  <si>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</si>
  <si>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</si>
  <si>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</si>
  <si>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</si>
  <si>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</si>
  <si>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</si>
  <si>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</si>
  <si>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</si>
  <si>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</si>
  <si>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</si>
  <si>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</si>
  <si>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</si>
  <si>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</si>
  <si>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</si>
  <si>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</si>
  <si>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</si>
  <si>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</si>
  <si>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</si>
  <si>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</si>
  <si>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</si>
  <si>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</si>
  <si>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</si>
  <si>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</si>
  <si>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</si>
  <si>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</si>
  <si>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</si>
  <si>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</si>
  <si>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</si>
  <si>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</si>
  <si>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</si>
  <si>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</si>
  <si>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</si>
  <si>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</si>
  <si>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</si>
  <si>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</si>
  <si>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</si>
  <si>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</si>
  <si>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</si>
  <si>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</si>
  <si>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</si>
  <si>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</si>
  <si>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</si>
  <si>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</si>
  <si>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</si>
  <si>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</si>
  <si>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</si>
  <si>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</si>
  <si>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</si>
  <si>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</si>
  <si>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</si>
  <si>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</si>
  <si>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</si>
  <si>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</si>
  <si>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</si>
  <si>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</si>
  <si>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</si>
  <si>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</si>
  <si>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</si>
  <si>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</si>
  <si>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</si>
  <si>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</si>
  <si>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</si>
  <si>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</si>
  <si>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</si>
  <si>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</si>
  <si>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</si>
  <si>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</si>
  <si>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</si>
  <si>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</si>
  <si>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</si>
  <si>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</si>
  <si>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</si>
  <si>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</si>
  <si>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</si>
  <si>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</si>
  <si>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</si>
  <si>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</si>
  <si>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</si>
  <si>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</si>
  <si>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</si>
  <si>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</si>
  <si>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</si>
  <si>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</si>
  <si>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</si>
  <si>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</si>
  <si>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</si>
  <si>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</si>
  <si>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</si>
  <si>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</si>
  <si>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</si>
  <si>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</si>
  <si>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</si>
  <si>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</si>
  <si>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</si>
  <si>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</si>
  <si>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</si>
  <si>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</si>
  <si>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</si>
  <si>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</si>
  <si>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</si>
  <si>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</si>
  <si>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</si>
  <si>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</si>
  <si>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</si>
  <si>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</si>
  <si>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</si>
  <si>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</si>
  <si>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</si>
  <si>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</si>
  <si>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</si>
  <si>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</si>
  <si>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</si>
  <si>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</si>
  <si>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</si>
  <si>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</si>
  <si>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</si>
  <si>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</si>
  <si>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</si>
  <si>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</si>
  <si>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</si>
  <si>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</si>
  <si>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</si>
  <si>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</si>
  <si>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</si>
  <si>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</si>
  <si>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</si>
  <si>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</si>
  <si>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</si>
  <si>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</si>
  <si>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</si>
  <si>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</si>
  <si>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</si>
  <si>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</si>
  <si>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</si>
  <si>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</si>
  <si>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</si>
  <si>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</si>
  <si>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</si>
  <si>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</si>
  <si>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</si>
  <si>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</si>
  <si>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</si>
  <si>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</si>
  <si>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</si>
  <si>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</si>
  <si>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</si>
  <si>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</si>
  <si>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</si>
  <si>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</si>
  <si>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</si>
  <si>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</si>
  <si>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</si>
  <si>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</si>
  <si>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</si>
  <si>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</si>
  <si>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</si>
  <si>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</si>
  <si>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</si>
  <si>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</si>
  <si>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</si>
  <si>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</si>
  <si>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</si>
  <si>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</si>
  <si>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</si>
  <si>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</si>
  <si>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</si>
  <si>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</si>
  <si>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</si>
  <si>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</si>
  <si>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</si>
  <si>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</si>
  <si>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</si>
  <si>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</si>
  <si>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</si>
  <si>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</si>
  <si>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</si>
  <si>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</si>
  <si>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</si>
  <si>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</si>
  <si>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</si>
  <si>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</si>
  <si>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</si>
  <si>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</si>
  <si>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</si>
  <si>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</si>
  <si>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</si>
  <si>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</si>
  <si>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</si>
  <si>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</si>
  <si>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</si>
  <si>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</si>
  <si>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</si>
  <si>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</si>
  <si>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</si>
  <si>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</si>
  <si>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</si>
  <si>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</si>
  <si>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</si>
  <si>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</si>
  <si>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</si>
  <si>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</si>
  <si>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</si>
  <si>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</si>
  <si>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</si>
  <si>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</si>
  <si>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Vlerat janë në Euro.</t>
  </si>
  <si>
    <t xml:space="preserve">Gjoba ne trafik dhe nga Gjykata </t>
  </si>
  <si>
    <t>Taksa për shfrytëzim të hapësirave publike (Qeraja e lokaleve dhe shfrytezimi i prones publike)</t>
  </si>
  <si>
    <t>Taksa per biznese</t>
  </si>
  <si>
    <t>Participim në Shëndetësi (QKMF dhe Dep I shendetesise)</t>
  </si>
  <si>
    <t>Participim në Arsim (perfshire SHMT Skender Luarasi)</t>
  </si>
  <si>
    <t>Taksa per gjeodezi dhe kadaster</t>
  </si>
  <si>
    <t>2020 Mars</t>
  </si>
  <si>
    <t xml:space="preserve">2020 Tetor </t>
  </si>
  <si>
    <t>2020 Nentor</t>
  </si>
  <si>
    <t>Të hyra tjera (Licence, Pelqim sanitar, Kulture, QPS, Bujqesi)</t>
  </si>
  <si>
    <t>Donacione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</si>
</sst>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2" applyBorder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8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29" fillId="38" borderId="10" xfId="1" applyNumberFormat="1" applyFont="1" applyFill="1" applyBorder="1" applyAlignment="1">
      <alignment horizontal="right"/>
    </xf>
    <xf numFmtId="3" fontId="29" fillId="2" borderId="10" xfId="119" applyNumberFormat="1" applyFont="1" applyFill="1" applyBorder="1" applyAlignment="1">
      <alignment horizontal="right"/>
    </xf>
    <xf numFmtId="3" fontId="29" fillId="38" borderId="10" xfId="119" applyNumberFormat="1" applyFont="1" applyFill="1" applyBorder="1" applyAlignment="1">
      <alignment horizontal="right"/>
    </xf>
    <xf numFmtId="3" fontId="29" fillId="2" borderId="10" xfId="1" applyNumberFormat="1" applyFont="1" applyFill="1" applyBorder="1" applyAlignment="1">
      <alignment horizontal="right"/>
    </xf>
    <xf numFmtId="3" fontId="29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1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2" fillId="0" borderId="25" xfId="0" applyNumberFormat="1" applyFont="1" applyBorder="1"/>
    <xf numFmtId="4" fontId="32" fillId="0" borderId="13" xfId="0" applyNumberFormat="1" applyFont="1" applyBorder="1"/>
    <xf numFmtId="4" fontId="33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0" fillId="0" borderId="13" xfId="0" applyNumberFormat="1" applyFont="1" applyBorder="1"/>
    <xf numFmtId="4" fontId="21" fillId="40" borderId="13" xfId="0" applyNumberFormat="1" applyFont="1" applyFill="1" applyBorder="1" applyAlignment="1">
      <alignment horizontal="right" vertical="top" wrapText="1"/>
    </xf>
    <xf numFmtId="3" fontId="29" fillId="38" borderId="11" xfId="119" applyNumberFormat="1" applyFont="1" applyFill="1" applyBorder="1" applyAlignment="1">
      <alignment horizontal="right"/>
    </xf>
    <xf numFmtId="4" fontId="29" fillId="38" borderId="34" xfId="119" applyNumberFormat="1" applyFont="1" applyFill="1" applyBorder="1" applyAlignment="1">
      <alignment horizontal="right"/>
    </xf>
    <xf numFmtId="4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Alignment="1">
      <alignment horizontal="right"/>
    </xf>
    <xf numFmtId="4" fontId="29" fillId="38" borderId="10" xfId="119" applyNumberFormat="1" applyFont="1" applyFill="1" applyBorder="1" applyAlignment="1">
      <alignment horizontal="right"/>
    </xf>
    <xf numFmtId="4" fontId="1" fillId="2" borderId="13" xfId="0" applyNumberFormat="1" applyFont="1" applyFill="1" applyBorder="1" applyAlignment="1">
      <alignment horizontal="right"/>
    </xf>
    <xf numFmtId="4" fontId="34" fillId="38" borderId="34" xfId="119" applyNumberFormat="1" applyFont="1" applyFill="1" applyBorder="1" applyAlignment="1">
      <alignment horizontal="right"/>
    </xf>
    <xf numFmtId="4" fontId="34" fillId="2" borderId="10" xfId="1" applyNumberFormat="1" applyFont="1" applyFill="1" applyBorder="1" applyAlignment="1">
      <alignment horizontal="right"/>
    </xf>
    <xf numFmtId="4" fontId="1" fillId="0" borderId="10" xfId="1" applyNumberFormat="1" applyFont="1" applyBorder="1" applyAlignment="1">
      <alignment horizontal="right"/>
    </xf>
    <xf numFmtId="3" fontId="34" fillId="2" borderId="10" xfId="119" applyNumberFormat="1" applyFont="1" applyFill="1" applyBorder="1" applyAlignment="1">
      <alignment horizontal="right"/>
    </xf>
    <xf numFmtId="4" fontId="34" fillId="38" borderId="10" xfId="119" applyNumberFormat="1" applyFont="1" applyFill="1" applyBorder="1" applyAlignment="1">
      <alignment horizontal="right"/>
    </xf>
    <xf numFmtId="4" fontId="34" fillId="38" borderId="23" xfId="119" applyNumberFormat="1" applyFont="1" applyFill="1" applyBorder="1" applyAlignment="1">
      <alignment horizontal="right"/>
    </xf>
    <xf numFmtId="4" fontId="34" fillId="2" borderId="10" xfId="0" applyNumberFormat="1" applyFont="1" applyFill="1" applyBorder="1" applyAlignment="1">
      <alignment horizontal="right"/>
    </xf>
    <xf numFmtId="4" fontId="34" fillId="38" borderId="10" xfId="1" applyNumberFormat="1" applyFont="1" applyFill="1" applyBorder="1" applyAlignment="1">
      <alignment horizontal="right"/>
    </xf>
    <xf numFmtId="4" fontId="34" fillId="2" borderId="10" xfId="119" applyNumberFormat="1" applyFont="1" applyFill="1" applyBorder="1" applyAlignment="1">
      <alignment horizontal="right"/>
    </xf>
    <xf numFmtId="4" fontId="35" fillId="0" borderId="10" xfId="0" applyNumberFormat="1" applyFont="1" applyBorder="1" applyAlignment="1">
      <alignment horizontal="right"/>
    </xf>
    <xf numFmtId="4" fontId="29" fillId="38" borderId="10" xfId="1" applyNumberFormat="1" applyFont="1" applyFill="1" applyBorder="1" applyAlignment="1">
      <alignment horizontal="right"/>
    </xf>
    <xf numFmtId="4" fontId="29" fillId="2" borderId="10" xfId="119" applyNumberFormat="1" applyFont="1" applyFill="1" applyBorder="1" applyAlignment="1">
      <alignment horizontal="right"/>
    </xf>
    <xf numFmtId="4" fontId="29" fillId="2" borderId="10" xfId="0" applyNumberFormat="1" applyFont="1" applyFill="1" applyBorder="1" applyAlignment="1">
      <alignment horizontal="right"/>
    </xf>
    <xf numFmtId="4" fontId="0" fillId="2" borderId="0" xfId="0" applyNumberFormat="1" applyFont="1" applyFill="1"/>
    <xf numFmtId="4" fontId="2" fillId="0" borderId="10" xfId="0" applyNumberFormat="1" applyFont="1" applyBorder="1" applyAlignment="1">
      <alignment horizontal="right"/>
    </xf>
    <xf numFmtId="4" fontId="17" fillId="34" borderId="10" xfId="1" applyNumberFormat="1" applyFont="1" applyFill="1" applyBorder="1"/>
    <xf numFmtId="4" fontId="17" fillId="34" borderId="10" xfId="1" applyNumberFormat="1" applyFont="1" applyFill="1" applyBorder="1" applyAlignment="1">
      <alignment horizontal="center"/>
    </xf>
    <xf numFmtId="4" fontId="21" fillId="40" borderId="25" xfId="0" applyNumberFormat="1" applyFont="1" applyFill="1" applyBorder="1" applyAlignment="1">
      <alignment horizontal="right" vertical="top" wrapText="1"/>
    </xf>
    <xf numFmtId="4" fontId="29" fillId="38" borderId="23" xfId="119" applyNumberFormat="1" applyFont="1" applyFill="1" applyBorder="1" applyAlignment="1">
      <alignment horizontal="right"/>
    </xf>
    <xf numFmtId="4" fontId="34" fillId="0" borderId="13" xfId="119" applyNumberFormat="1" applyFont="1" applyFill="1" applyBorder="1" applyAlignment="1">
      <alignment horizontal="right"/>
    </xf>
    <xf numFmtId="4" fontId="29" fillId="0" borderId="13" xfId="119" applyNumberFormat="1" applyFont="1" applyFill="1" applyBorder="1" applyAlignment="1">
      <alignment horizontal="right"/>
    </xf>
    <xf numFmtId="43" fontId="0" fillId="0" borderId="10" xfId="1" applyNumberFormat="1" applyFont="1" applyFill="1" applyBorder="1" applyProtection="1">
      <protection hidden="1"/>
    </xf>
    <xf numFmtId="43" fontId="0" fillId="0" borderId="10" xfId="1" applyFont="1" applyBorder="1" applyProtection="1">
      <protection hidden="1"/>
    </xf>
    <xf numFmtId="43" fontId="21" fillId="0" borderId="10" xfId="1" applyFont="1" applyBorder="1" applyProtection="1"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4</xdr:col>
          <xdr:colOff>200025</xdr:colOff>
          <xdr:row>1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285750</xdr:rowOff>
        </xdr:from>
        <xdr:to>
          <xdr:col>3</xdr:col>
          <xdr:colOff>1162050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49"/>
  <sheetViews>
    <sheetView tabSelected="1" view="pageBreakPreview" zoomScaleNormal="85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H20" sqref="H20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4.140625" style="94" customWidth="1"/>
    <col min="5" max="6" width="12.7109375" style="71" customWidth="1"/>
    <col min="7" max="7" width="14" style="71" customWidth="1"/>
    <col min="8" max="8" width="11.85546875" style="71" customWidth="1"/>
    <col min="9" max="9" width="13.7109375" style="71" customWidth="1"/>
    <col min="10" max="10" width="12.85546875" style="71" customWidth="1"/>
    <col min="11" max="11" width="13.5703125" style="71" customWidth="1"/>
    <col min="12" max="12" width="12.42578125" style="71" customWidth="1"/>
    <col min="13" max="13" width="12.140625" style="71" customWidth="1"/>
    <col min="14" max="14" width="10.5703125" style="71" customWidth="1"/>
    <col min="15" max="15" width="14.85546875" style="71" customWidth="1"/>
    <col min="16" max="16" width="15.5703125" style="71" customWidth="1"/>
    <col min="17" max="17" width="12.7109375" style="71" customWidth="1"/>
    <col min="18" max="18" width="11.28515625" style="71" customWidth="1"/>
    <col min="19" max="19" width="11.42578125" style="71" customWidth="1"/>
    <col min="20" max="20" width="11.85546875" style="71" customWidth="1"/>
    <col min="21" max="21" width="12.7109375" style="71" customWidth="1"/>
    <col min="22" max="16384" width="9.140625" style="71"/>
  </cols>
  <sheetData>
    <row r="1" spans="1:21" ht="26.25" customHeight="1" x14ac:dyDescent="0.25">
      <c r="A1" s="68" t="str">
        <f>IF(L!$A$1=1,L!G2,IF(L!$A$1=2,L!G11,L!G21))</f>
        <v>Tabela 1: Pagesat</v>
      </c>
      <c r="B1" s="69"/>
      <c r="C1" s="70"/>
      <c r="D1" s="72"/>
      <c r="E1" s="70"/>
      <c r="F1" s="70"/>
      <c r="G1" s="70"/>
      <c r="H1" s="70"/>
      <c r="I1" s="70"/>
      <c r="L1" s="95"/>
      <c r="M1"/>
      <c r="N1" s="95"/>
      <c r="O1" s="95"/>
      <c r="Q1" s="95"/>
    </row>
    <row r="2" spans="1:21" ht="18.75" customHeight="1" x14ac:dyDescent="0.25">
      <c r="A2" s="116" t="s">
        <v>872</v>
      </c>
      <c r="B2" s="73"/>
      <c r="C2" s="73"/>
      <c r="D2" s="74"/>
      <c r="E2" s="74"/>
      <c r="F2" s="74"/>
      <c r="G2" s="74"/>
      <c r="H2" s="74"/>
      <c r="I2" s="74"/>
      <c r="N2" s="95"/>
    </row>
    <row r="3" spans="1:21" s="75" customFormat="1" ht="12.75" customHeight="1" x14ac:dyDescent="0.25">
      <c r="A3" s="186"/>
      <c r="B3" s="186"/>
      <c r="C3" s="76"/>
      <c r="D3" s="77"/>
      <c r="E3" s="78"/>
      <c r="F3" s="78"/>
      <c r="G3" s="78"/>
      <c r="H3" s="78"/>
      <c r="I3" s="79"/>
      <c r="J3" s="77"/>
      <c r="K3" s="78"/>
      <c r="L3" s="78"/>
      <c r="M3" s="78"/>
      <c r="N3" s="78"/>
      <c r="O3" s="79"/>
      <c r="P3" s="77"/>
      <c r="Q3" s="78"/>
      <c r="R3" s="78"/>
      <c r="S3" s="78"/>
      <c r="T3" s="78"/>
      <c r="U3" s="79"/>
    </row>
    <row r="4" spans="1:21" s="75" customFormat="1" ht="12.75" customHeight="1" x14ac:dyDescent="0.25">
      <c r="A4" s="186"/>
      <c r="B4" s="186"/>
      <c r="C4" s="76"/>
      <c r="D4" s="80"/>
      <c r="E4" s="82"/>
      <c r="F4" s="81"/>
      <c r="G4" s="81"/>
      <c r="H4" s="81"/>
      <c r="I4" s="81"/>
      <c r="J4" s="80"/>
      <c r="K4" s="108"/>
      <c r="L4" s="81"/>
      <c r="M4" s="81"/>
      <c r="N4" s="81"/>
      <c r="O4" s="81"/>
      <c r="P4" s="80"/>
      <c r="Q4" s="108"/>
      <c r="R4" s="81"/>
      <c r="S4" s="81"/>
      <c r="T4" s="81"/>
      <c r="U4" s="81"/>
    </row>
    <row r="5" spans="1:21" s="84" customFormat="1" ht="57" customHeight="1" x14ac:dyDescent="0.25">
      <c r="A5" s="187"/>
      <c r="B5" s="187"/>
      <c r="C5" s="83" t="str">
        <f>IF(L!$A$1=1,L!I4,IF(L!$A$1=2,L!I13,L!I23))</f>
        <v>Gjithsejt Pagesat</v>
      </c>
      <c r="D5" s="130" t="str">
        <f>IF(L!$A$1=1,L!S4,IF(L!$A$1=2,L!S13,L!S23))</f>
        <v>Qeveria Lokale</v>
      </c>
      <c r="E5" s="83" t="str">
        <f>IF(L!$A$1=1,L!T4,IF(L!$A$1=2,L!T13,L!T23))</f>
        <v>Paga</v>
      </c>
      <c r="F5" s="83" t="str">
        <f>IF(L!$A$1=1,L!U4,IF(L!$A$1=2,L!U13,L!U23))</f>
        <v>Mallra dhe shërbime</v>
      </c>
      <c r="G5" s="83" t="str">
        <f>IF(L!$A$1=1,L!V4,IF(L!$A$1=2,L!V13,L!V23))</f>
        <v>Shpenzime komunale</v>
      </c>
      <c r="H5" s="83" t="str">
        <f>IF(L!$A$1=1,L!W4,IF(L!$A$1=2,L!W13,L!W23))</f>
        <v>Subvencione dhe Transfere</v>
      </c>
      <c r="I5" s="83" t="str">
        <f>IF(L!$A$1=1,L!X4,IF(L!$A$1=2,L!X13,L!X23))</f>
        <v>Shpenzime Kapitale</v>
      </c>
      <c r="J5" s="130" t="s">
        <v>867</v>
      </c>
      <c r="K5" s="83" t="s">
        <v>0</v>
      </c>
      <c r="L5" s="83" t="s">
        <v>32</v>
      </c>
      <c r="M5" s="83" t="s">
        <v>33</v>
      </c>
      <c r="N5" s="109" t="s">
        <v>21</v>
      </c>
      <c r="O5" s="83" t="s">
        <v>35</v>
      </c>
      <c r="P5" s="130" t="s">
        <v>868</v>
      </c>
      <c r="Q5" s="83" t="s">
        <v>0</v>
      </c>
      <c r="R5" s="83" t="s">
        <v>32</v>
      </c>
      <c r="S5" s="83" t="s">
        <v>33</v>
      </c>
      <c r="T5" s="109" t="s">
        <v>21</v>
      </c>
      <c r="U5" s="83" t="s">
        <v>35</v>
      </c>
    </row>
    <row r="6" spans="1:21" ht="18.75" customHeight="1" x14ac:dyDescent="0.25">
      <c r="A6" s="185">
        <v>2020</v>
      </c>
      <c r="B6" s="5" t="s">
        <v>677</v>
      </c>
      <c r="C6" s="177">
        <f t="shared" ref="C6" si="0">SUM(D6+J6+P6)</f>
        <v>2997313.4299999997</v>
      </c>
      <c r="D6" s="178">
        <f t="shared" ref="D6" si="1">SUM(E6:I6)</f>
        <v>1822281.8099999998</v>
      </c>
      <c r="E6" s="178">
        <v>96112.03</v>
      </c>
      <c r="F6" s="178">
        <v>82942.929999999993</v>
      </c>
      <c r="G6" s="178">
        <v>10311.950000000001</v>
      </c>
      <c r="H6" s="178">
        <v>54069</v>
      </c>
      <c r="I6" s="179">
        <v>1578845.9</v>
      </c>
      <c r="J6" s="178">
        <f t="shared" ref="J6" si="2">SUM(K6:O6)</f>
        <v>838061.85</v>
      </c>
      <c r="K6" s="178">
        <v>506492.4</v>
      </c>
      <c r="L6" s="178">
        <v>161533.98000000001</v>
      </c>
      <c r="M6" s="178">
        <v>36838.22</v>
      </c>
      <c r="N6" s="178">
        <v>10774</v>
      </c>
      <c r="O6" s="178">
        <v>122423.25</v>
      </c>
      <c r="P6" s="178">
        <f t="shared" ref="P6" si="3">SUM(Q6:U6)</f>
        <v>336969.77</v>
      </c>
      <c r="Q6" s="178">
        <v>177771.84</v>
      </c>
      <c r="R6" s="178">
        <v>44689.18</v>
      </c>
      <c r="S6" s="178">
        <v>989.65</v>
      </c>
      <c r="T6" s="178">
        <v>12562</v>
      </c>
      <c r="U6" s="178">
        <v>100957.1</v>
      </c>
    </row>
    <row r="7" spans="1:21" ht="27" customHeight="1" x14ac:dyDescent="0.25">
      <c r="A7" s="185"/>
      <c r="B7" s="88" t="s">
        <v>645</v>
      </c>
      <c r="C7" s="180">
        <f t="shared" ref="C7:U7" si="4">SUM(C6:C6)</f>
        <v>2997313.4299999997</v>
      </c>
      <c r="D7" s="181">
        <f t="shared" si="4"/>
        <v>1822281.8099999998</v>
      </c>
      <c r="E7" s="181">
        <f t="shared" si="4"/>
        <v>96112.03</v>
      </c>
      <c r="F7" s="181">
        <f t="shared" si="4"/>
        <v>82942.929999999993</v>
      </c>
      <c r="G7" s="181">
        <f t="shared" si="4"/>
        <v>10311.950000000001</v>
      </c>
      <c r="H7" s="181">
        <f t="shared" si="4"/>
        <v>54069</v>
      </c>
      <c r="I7" s="181">
        <f t="shared" si="4"/>
        <v>1578845.9</v>
      </c>
      <c r="J7" s="181">
        <f t="shared" si="4"/>
        <v>838061.85</v>
      </c>
      <c r="K7" s="181">
        <f t="shared" si="4"/>
        <v>506492.4</v>
      </c>
      <c r="L7" s="181">
        <f t="shared" si="4"/>
        <v>161533.98000000001</v>
      </c>
      <c r="M7" s="181">
        <f t="shared" si="4"/>
        <v>36838.22</v>
      </c>
      <c r="N7" s="181">
        <f t="shared" si="4"/>
        <v>10774</v>
      </c>
      <c r="O7" s="181">
        <f t="shared" si="4"/>
        <v>122423.25</v>
      </c>
      <c r="P7" s="181">
        <f t="shared" si="4"/>
        <v>336969.77</v>
      </c>
      <c r="Q7" s="181">
        <f t="shared" si="4"/>
        <v>177771.84</v>
      </c>
      <c r="R7" s="181">
        <f t="shared" si="4"/>
        <v>44689.18</v>
      </c>
      <c r="S7" s="181">
        <f t="shared" si="4"/>
        <v>989.65</v>
      </c>
      <c r="T7" s="181">
        <f t="shared" si="4"/>
        <v>12562</v>
      </c>
      <c r="U7" s="181">
        <f t="shared" si="4"/>
        <v>100957.1</v>
      </c>
    </row>
    <row r="8" spans="1:21" x14ac:dyDescent="0.25">
      <c r="A8" s="182"/>
      <c r="B8" s="85"/>
      <c r="C8" s="86"/>
      <c r="D8" s="137"/>
      <c r="E8" s="139"/>
      <c r="F8" s="86"/>
      <c r="G8" s="86"/>
      <c r="H8" s="86"/>
      <c r="I8" s="86"/>
      <c r="J8" s="136"/>
      <c r="K8" s="86"/>
      <c r="L8" s="86"/>
      <c r="M8" s="86"/>
      <c r="N8" s="86"/>
      <c r="O8" s="86"/>
      <c r="P8" s="137"/>
      <c r="Q8" s="86"/>
      <c r="R8" s="86"/>
      <c r="S8" s="86"/>
      <c r="T8" s="86"/>
      <c r="U8" s="86"/>
    </row>
    <row r="9" spans="1:21" x14ac:dyDescent="0.25">
      <c r="A9" s="182"/>
      <c r="B9" s="85"/>
      <c r="C9" s="86"/>
      <c r="D9" s="137"/>
      <c r="E9" s="139"/>
      <c r="F9" s="86"/>
      <c r="G9" s="86"/>
      <c r="H9" s="86"/>
      <c r="I9" s="86"/>
      <c r="J9" s="136"/>
      <c r="K9" s="86"/>
      <c r="L9" s="86"/>
      <c r="M9" s="86"/>
      <c r="N9" s="86"/>
      <c r="O9" s="86"/>
      <c r="P9" s="137"/>
      <c r="Q9" s="86"/>
      <c r="R9" s="86"/>
      <c r="S9" s="86"/>
      <c r="T9" s="86"/>
      <c r="U9" s="86"/>
    </row>
    <row r="10" spans="1:21" x14ac:dyDescent="0.25">
      <c r="A10" s="182"/>
      <c r="B10" s="85"/>
      <c r="C10" s="86"/>
      <c r="D10" s="137"/>
      <c r="E10" s="139"/>
      <c r="F10" s="86"/>
      <c r="G10" s="86"/>
      <c r="H10" s="86"/>
      <c r="I10" s="86"/>
      <c r="J10" s="136"/>
      <c r="K10" s="86"/>
      <c r="L10" s="86"/>
      <c r="M10" s="86"/>
      <c r="N10" s="86"/>
      <c r="O10" s="86"/>
      <c r="P10" s="137"/>
      <c r="Q10" s="86"/>
      <c r="R10" s="86"/>
      <c r="S10" s="86"/>
      <c r="T10" s="86"/>
      <c r="U10" s="86"/>
    </row>
    <row r="11" spans="1:21" x14ac:dyDescent="0.25">
      <c r="A11" s="182"/>
      <c r="B11" s="85"/>
      <c r="C11" s="86"/>
      <c r="D11" s="137"/>
      <c r="E11" s="143"/>
      <c r="F11" s="86"/>
      <c r="G11" s="86"/>
      <c r="H11" s="86"/>
      <c r="I11" s="86"/>
      <c r="J11" s="136"/>
      <c r="K11" s="86"/>
      <c r="L11" s="86"/>
      <c r="M11" s="86"/>
      <c r="N11" s="86"/>
      <c r="O11" s="86"/>
      <c r="P11" s="137"/>
      <c r="Q11" s="86"/>
      <c r="R11" s="86"/>
      <c r="S11" s="86"/>
      <c r="T11" s="86"/>
      <c r="U11" s="86"/>
    </row>
    <row r="12" spans="1:21" x14ac:dyDescent="0.25">
      <c r="A12" s="182"/>
      <c r="B12" s="85"/>
      <c r="C12" s="86"/>
      <c r="D12" s="137"/>
      <c r="E12" s="139"/>
      <c r="F12" s="86"/>
      <c r="G12" s="86"/>
      <c r="H12" s="86"/>
      <c r="I12" s="86"/>
      <c r="J12" s="136"/>
      <c r="K12" s="86"/>
      <c r="L12" s="86"/>
      <c r="M12" s="86"/>
      <c r="N12" s="86"/>
      <c r="O12" s="86"/>
      <c r="P12" s="137"/>
      <c r="Q12" s="86"/>
      <c r="R12" s="86"/>
      <c r="S12" s="86"/>
      <c r="T12" s="86"/>
      <c r="U12" s="86"/>
    </row>
    <row r="13" spans="1:21" x14ac:dyDescent="0.25">
      <c r="A13" s="182"/>
      <c r="B13" s="85"/>
      <c r="C13" s="86"/>
      <c r="D13" s="137"/>
      <c r="E13" s="139"/>
      <c r="F13" s="86"/>
      <c r="G13" s="86"/>
      <c r="H13" s="86"/>
      <c r="I13" s="86"/>
      <c r="J13" s="136"/>
      <c r="K13" s="86"/>
      <c r="L13" s="86"/>
      <c r="M13" s="86"/>
      <c r="N13" s="86"/>
      <c r="O13" s="86"/>
      <c r="P13" s="137"/>
      <c r="Q13" s="86"/>
      <c r="R13" s="86"/>
      <c r="S13" s="86"/>
      <c r="T13" s="86"/>
      <c r="U13" s="86"/>
    </row>
    <row r="14" spans="1:21" x14ac:dyDescent="0.25">
      <c r="A14" s="182"/>
      <c r="B14" s="85"/>
      <c r="C14" s="86"/>
      <c r="D14" s="137"/>
      <c r="E14" s="140"/>
      <c r="F14" s="86"/>
      <c r="G14" s="86"/>
      <c r="H14" s="86"/>
      <c r="I14" s="86"/>
      <c r="J14" s="136"/>
      <c r="K14" s="86"/>
      <c r="L14" s="86"/>
      <c r="M14" s="86"/>
      <c r="N14" s="86"/>
      <c r="O14" s="86"/>
      <c r="P14" s="137"/>
      <c r="Q14" s="86"/>
      <c r="R14" s="86"/>
      <c r="S14" s="86"/>
      <c r="T14" s="86"/>
      <c r="U14" s="86"/>
    </row>
    <row r="15" spans="1:21" x14ac:dyDescent="0.25">
      <c r="A15" s="182"/>
      <c r="B15" s="85"/>
      <c r="C15" s="86"/>
      <c r="D15" s="137"/>
      <c r="E15" s="144"/>
      <c r="F15" s="86"/>
      <c r="G15" s="86"/>
      <c r="H15" s="86"/>
      <c r="I15" s="86"/>
      <c r="J15" s="136"/>
      <c r="K15" s="86"/>
      <c r="L15" s="86"/>
      <c r="M15" s="86"/>
      <c r="N15" s="86"/>
      <c r="O15" s="86"/>
      <c r="P15" s="137"/>
      <c r="Q15" s="86"/>
      <c r="R15" s="86"/>
      <c r="S15" s="86"/>
      <c r="T15" s="86"/>
      <c r="U15" s="86"/>
    </row>
    <row r="16" spans="1:21" x14ac:dyDescent="0.25">
      <c r="A16" s="182"/>
      <c r="B16" s="85"/>
      <c r="C16" s="86"/>
      <c r="D16" s="137"/>
      <c r="E16" s="139"/>
      <c r="F16" s="86"/>
      <c r="G16" s="86"/>
      <c r="H16" s="86"/>
      <c r="I16" s="86"/>
      <c r="J16" s="136"/>
      <c r="K16" s="86"/>
      <c r="L16" s="86"/>
      <c r="M16" s="86"/>
      <c r="N16" s="86"/>
      <c r="O16" s="86"/>
      <c r="P16" s="137"/>
      <c r="Q16" s="86"/>
      <c r="R16" s="86"/>
      <c r="S16" s="86"/>
      <c r="T16" s="86"/>
      <c r="U16" s="86"/>
    </row>
    <row r="17" spans="1:21" x14ac:dyDescent="0.25">
      <c r="A17" s="183"/>
      <c r="B17" s="85"/>
      <c r="C17" s="86"/>
      <c r="D17" s="137"/>
      <c r="E17" s="141"/>
      <c r="F17" s="87"/>
      <c r="G17" s="87"/>
      <c r="H17" s="87"/>
      <c r="I17" s="87"/>
      <c r="J17" s="136"/>
      <c r="K17" s="87"/>
      <c r="L17" s="87"/>
      <c r="M17" s="87"/>
      <c r="N17" s="87"/>
      <c r="O17" s="87"/>
      <c r="P17" s="137"/>
      <c r="Q17" s="87"/>
      <c r="R17" s="87"/>
      <c r="S17" s="87"/>
      <c r="T17" s="87"/>
      <c r="U17" s="87"/>
    </row>
    <row r="18" spans="1:21" x14ac:dyDescent="0.25">
      <c r="A18" s="183"/>
      <c r="B18" s="85"/>
      <c r="C18" s="86"/>
      <c r="D18" s="137"/>
      <c r="E18" s="141"/>
      <c r="F18" s="87"/>
      <c r="G18" s="87"/>
      <c r="H18" s="87"/>
      <c r="I18" s="87"/>
      <c r="J18" s="136"/>
      <c r="K18" s="87"/>
      <c r="L18" s="87"/>
      <c r="M18" s="87"/>
      <c r="N18" s="87"/>
      <c r="O18" s="87"/>
      <c r="P18" s="137"/>
      <c r="Q18" s="87"/>
      <c r="R18" s="87"/>
      <c r="S18" s="87"/>
      <c r="T18" s="87"/>
      <c r="U18" s="87"/>
    </row>
    <row r="19" spans="1:21" x14ac:dyDescent="0.25">
      <c r="A19" s="183"/>
      <c r="B19" s="85"/>
      <c r="C19" s="86"/>
      <c r="D19" s="137"/>
      <c r="E19" s="142"/>
      <c r="F19" s="97"/>
      <c r="G19" s="96"/>
      <c r="H19" s="96"/>
      <c r="I19" s="96"/>
      <c r="J19" s="136"/>
      <c r="K19" s="96"/>
      <c r="L19" s="97"/>
      <c r="M19" s="96"/>
      <c r="N19" s="96"/>
      <c r="O19" s="96"/>
      <c r="P19" s="137"/>
      <c r="Q19" s="96"/>
      <c r="R19" s="97"/>
      <c r="S19" s="96"/>
      <c r="T19" s="96"/>
      <c r="U19" s="96"/>
    </row>
    <row r="20" spans="1:21" x14ac:dyDescent="0.25">
      <c r="A20" s="182"/>
      <c r="B20" s="85"/>
      <c r="C20" s="86"/>
      <c r="D20" s="137"/>
      <c r="E20" s="86"/>
      <c r="F20" s="86"/>
      <c r="G20" s="86"/>
      <c r="H20" s="86"/>
      <c r="I20" s="86"/>
      <c r="J20" s="86"/>
      <c r="K20" s="131"/>
      <c r="L20" s="131"/>
      <c r="M20" s="131"/>
      <c r="N20" s="131"/>
      <c r="O20" s="131"/>
      <c r="P20" s="86"/>
      <c r="Q20" s="86"/>
      <c r="R20" s="86"/>
      <c r="T20" s="86"/>
      <c r="U20" s="86"/>
    </row>
    <row r="21" spans="1:21" x14ac:dyDescent="0.25">
      <c r="A21" s="182"/>
      <c r="B21" s="85"/>
      <c r="C21" s="86"/>
      <c r="D21" s="137"/>
      <c r="E21" s="86"/>
      <c r="F21" s="89"/>
      <c r="G21" s="89"/>
      <c r="H21" s="89"/>
      <c r="I21" s="86"/>
      <c r="J21" s="86"/>
      <c r="K21" s="132"/>
      <c r="L21" s="133"/>
      <c r="M21" s="133"/>
      <c r="N21" s="133"/>
      <c r="O21" s="132"/>
      <c r="P21" s="86"/>
      <c r="Q21" s="86"/>
      <c r="R21" s="89"/>
      <c r="S21" s="86"/>
      <c r="T21" s="89"/>
      <c r="U21" s="86"/>
    </row>
    <row r="22" spans="1:21" x14ac:dyDescent="0.25">
      <c r="A22" s="182"/>
      <c r="B22" s="85"/>
      <c r="C22" s="86"/>
      <c r="D22" s="137"/>
      <c r="E22" s="86"/>
      <c r="F22" s="89"/>
      <c r="G22" s="89"/>
      <c r="H22" s="89"/>
      <c r="I22" s="86"/>
      <c r="J22" s="86"/>
      <c r="K22" s="132"/>
      <c r="L22" s="133"/>
      <c r="M22" s="133"/>
      <c r="N22" s="133"/>
      <c r="O22" s="132"/>
      <c r="P22" s="86"/>
      <c r="Q22" s="86"/>
      <c r="R22" s="89"/>
      <c r="S22" s="89"/>
      <c r="T22" s="89"/>
      <c r="U22" s="86"/>
    </row>
    <row r="23" spans="1:21" x14ac:dyDescent="0.25">
      <c r="A23" s="182"/>
      <c r="B23" s="85"/>
      <c r="C23" s="86"/>
      <c r="D23" s="137"/>
      <c r="E23" s="86"/>
      <c r="F23" s="86"/>
      <c r="G23" s="86"/>
      <c r="H23" s="86"/>
      <c r="I23" s="86"/>
      <c r="J23" s="86"/>
      <c r="K23" s="132"/>
      <c r="L23" s="132"/>
      <c r="M23" s="132"/>
      <c r="N23" s="132"/>
      <c r="O23" s="132"/>
      <c r="P23" s="86"/>
      <c r="Q23" s="86"/>
      <c r="R23" s="86"/>
      <c r="S23" s="89"/>
      <c r="T23" s="86"/>
      <c r="U23" s="86"/>
    </row>
    <row r="24" spans="1:21" x14ac:dyDescent="0.25">
      <c r="A24" s="182"/>
      <c r="B24" s="85"/>
      <c r="C24" s="86"/>
      <c r="D24" s="137"/>
      <c r="E24" s="86"/>
      <c r="F24" s="86"/>
      <c r="G24" s="86"/>
      <c r="H24" s="86"/>
      <c r="I24" s="86"/>
      <c r="J24" s="86"/>
      <c r="K24" s="132"/>
      <c r="L24" s="132"/>
      <c r="M24" s="132"/>
      <c r="N24" s="132"/>
      <c r="O24" s="132"/>
      <c r="P24" s="86"/>
      <c r="Q24" s="86"/>
      <c r="R24" s="86"/>
      <c r="S24" s="86"/>
      <c r="T24" s="86"/>
      <c r="U24" s="86"/>
    </row>
    <row r="25" spans="1:21" x14ac:dyDescent="0.25">
      <c r="A25" s="182"/>
      <c r="B25" s="85"/>
      <c r="C25" s="86"/>
      <c r="D25" s="137"/>
      <c r="E25" s="86"/>
      <c r="F25" s="86"/>
      <c r="G25" s="86"/>
      <c r="H25" s="86"/>
      <c r="I25" s="86"/>
      <c r="J25" s="86"/>
      <c r="K25" s="132"/>
      <c r="L25" s="132"/>
      <c r="M25" s="132"/>
      <c r="N25" s="132"/>
      <c r="O25" s="132"/>
      <c r="P25" s="86"/>
      <c r="Q25" s="86"/>
      <c r="R25" s="86"/>
      <c r="S25" s="86"/>
      <c r="T25" s="86"/>
      <c r="U25" s="86"/>
    </row>
    <row r="26" spans="1:21" x14ac:dyDescent="0.25">
      <c r="A26" s="182"/>
      <c r="B26" s="85"/>
      <c r="C26" s="86"/>
      <c r="D26" s="137"/>
      <c r="E26" s="86"/>
      <c r="F26" s="86"/>
      <c r="G26" s="86"/>
      <c r="H26" s="86"/>
      <c r="I26" s="86"/>
      <c r="J26" s="86"/>
      <c r="K26" s="132"/>
      <c r="L26" s="132"/>
      <c r="M26" s="132"/>
      <c r="N26" s="132"/>
      <c r="O26" s="132"/>
      <c r="P26" s="86"/>
      <c r="Q26" s="86"/>
      <c r="R26" s="86"/>
      <c r="S26" s="86"/>
      <c r="T26" s="86"/>
      <c r="U26" s="86"/>
    </row>
    <row r="27" spans="1:21" x14ac:dyDescent="0.25">
      <c r="A27" s="182"/>
      <c r="B27" s="85"/>
      <c r="C27" s="86"/>
      <c r="D27" s="137"/>
      <c r="E27" s="86"/>
      <c r="F27" s="86"/>
      <c r="G27" s="86"/>
      <c r="H27" s="86"/>
      <c r="I27" s="86"/>
      <c r="J27" s="86"/>
      <c r="K27" s="134"/>
      <c r="L27" s="134"/>
      <c r="M27" s="134"/>
      <c r="N27" s="134"/>
      <c r="O27" s="134"/>
      <c r="P27" s="86"/>
      <c r="Q27" s="86"/>
      <c r="R27" s="86"/>
      <c r="S27" s="86"/>
      <c r="T27" s="86"/>
      <c r="U27" s="86"/>
    </row>
    <row r="28" spans="1:21" x14ac:dyDescent="0.25">
      <c r="A28" s="182"/>
      <c r="B28" s="85"/>
      <c r="C28" s="86"/>
      <c r="D28" s="137"/>
      <c r="E28" s="86"/>
      <c r="F28" s="86"/>
      <c r="G28" s="86"/>
      <c r="H28" s="86"/>
      <c r="I28" s="86"/>
      <c r="J28" s="86"/>
      <c r="K28" s="132"/>
      <c r="L28" s="132"/>
      <c r="M28" s="132"/>
      <c r="N28" s="132"/>
      <c r="O28" s="132"/>
      <c r="P28" s="86"/>
      <c r="Q28" s="86"/>
      <c r="R28" s="86"/>
      <c r="S28" s="86"/>
      <c r="T28" s="86"/>
      <c r="U28" s="86"/>
    </row>
    <row r="29" spans="1:21" x14ac:dyDescent="0.25">
      <c r="A29" s="183"/>
      <c r="B29" s="85"/>
      <c r="C29" s="86"/>
      <c r="D29" s="137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1:21" x14ac:dyDescent="0.25">
      <c r="A30" s="183"/>
      <c r="B30" s="85"/>
      <c r="C30" s="86"/>
      <c r="D30" s="135"/>
      <c r="E30" s="148"/>
      <c r="F30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</row>
    <row r="31" spans="1:21" x14ac:dyDescent="0.25">
      <c r="A31" s="183"/>
      <c r="B31" s="85"/>
      <c r="C31" s="86"/>
      <c r="D31" s="13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</row>
    <row r="32" spans="1:21" x14ac:dyDescent="0.25">
      <c r="A32" s="184"/>
      <c r="B32" s="90"/>
      <c r="C32" s="91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2:21" x14ac:dyDescent="0.25">
      <c r="C33" s="93"/>
    </row>
    <row r="34" spans="2:21" x14ac:dyDescent="0.25">
      <c r="C34" s="95"/>
      <c r="D34" s="71"/>
    </row>
    <row r="35" spans="2:21" x14ac:dyDescent="0.25">
      <c r="B35" s="93"/>
      <c r="C35" s="100"/>
      <c r="D35" s="101"/>
      <c r="E35" s="101"/>
      <c r="F35" s="101"/>
      <c r="G35" s="101"/>
      <c r="H35" s="101"/>
      <c r="I35" s="101"/>
    </row>
    <row r="36" spans="2:21" ht="16.5" x14ac:dyDescent="0.25">
      <c r="C36" s="93"/>
      <c r="D36" s="101"/>
      <c r="E36" s="102"/>
      <c r="F36" s="102"/>
      <c r="G36" s="102"/>
      <c r="H36" s="102"/>
      <c r="I36" s="102"/>
      <c r="R36" s="147"/>
      <c r="U36" s="145"/>
    </row>
    <row r="37" spans="2:21" x14ac:dyDescent="0.25">
      <c r="C37" s="93"/>
      <c r="D37" s="101"/>
      <c r="E37" s="103"/>
      <c r="F37" s="103"/>
      <c r="G37" s="103"/>
      <c r="H37" s="103"/>
      <c r="I37" s="103"/>
      <c r="K37" s="95"/>
      <c r="U37" s="146"/>
    </row>
    <row r="38" spans="2:21" x14ac:dyDescent="0.25">
      <c r="C38" s="98"/>
      <c r="D38" s="101"/>
      <c r="E38" s="105"/>
      <c r="F38" s="105"/>
      <c r="G38" s="105"/>
      <c r="H38" s="105"/>
      <c r="I38" s="105"/>
      <c r="R38" s="93"/>
    </row>
    <row r="39" spans="2:21" x14ac:dyDescent="0.25">
      <c r="C39" s="98"/>
      <c r="D39" s="106"/>
      <c r="E39" s="106"/>
      <c r="F39" s="138"/>
      <c r="G39" s="106"/>
      <c r="H39" s="106"/>
      <c r="I39" s="106"/>
      <c r="K39" s="95"/>
    </row>
    <row r="40" spans="2:21" x14ac:dyDescent="0.25">
      <c r="C40" s="98"/>
      <c r="D40" s="105"/>
      <c r="E40" s="106"/>
      <c r="F40" s="101"/>
      <c r="G40" s="101"/>
      <c r="H40" s="101"/>
      <c r="I40" s="101"/>
      <c r="K40" s="95"/>
    </row>
    <row r="41" spans="2:21" x14ac:dyDescent="0.25">
      <c r="C41" s="98"/>
      <c r="D41" s="107"/>
      <c r="E41" s="106"/>
      <c r="F41" s="104"/>
      <c r="G41" s="104"/>
      <c r="H41" s="104"/>
      <c r="I41" s="104"/>
      <c r="K41" s="95"/>
    </row>
    <row r="42" spans="2:21" x14ac:dyDescent="0.25">
      <c r="C42" s="93"/>
      <c r="D42" s="107"/>
      <c r="E42" s="106"/>
      <c r="F42" s="104"/>
      <c r="G42" s="104"/>
      <c r="H42" s="104"/>
      <c r="I42" s="104"/>
    </row>
    <row r="43" spans="2:21" x14ac:dyDescent="0.25">
      <c r="C43" s="98"/>
      <c r="E43" s="106"/>
      <c r="F43" s="93"/>
      <c r="G43" s="93"/>
      <c r="H43" s="93"/>
      <c r="I43" s="93"/>
    </row>
    <row r="44" spans="2:21" x14ac:dyDescent="0.25">
      <c r="C44" s="93"/>
      <c r="E44" s="106"/>
      <c r="I44" s="95"/>
    </row>
    <row r="45" spans="2:21" x14ac:dyDescent="0.25">
      <c r="C45" s="93"/>
      <c r="E45" s="93"/>
      <c r="F45" s="93"/>
      <c r="G45" s="93"/>
      <c r="H45" s="93"/>
      <c r="I45" s="93"/>
    </row>
    <row r="46" spans="2:21" x14ac:dyDescent="0.25">
      <c r="C46" s="93"/>
      <c r="K46" s="95"/>
    </row>
    <row r="47" spans="2:21" x14ac:dyDescent="0.25">
      <c r="C47" s="93"/>
    </row>
    <row r="48" spans="2:21" x14ac:dyDescent="0.25">
      <c r="C48" s="93"/>
      <c r="E48" s="95"/>
      <c r="H48" s="95"/>
    </row>
    <row r="49" spans="3:3" x14ac:dyDescent="0.25">
      <c r="C49" s="99"/>
    </row>
  </sheetData>
  <mergeCells count="5">
    <mergeCell ref="A20:A32"/>
    <mergeCell ref="A6:A7"/>
    <mergeCell ref="A8:A19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4</xdr:col>
                    <xdr:colOff>200025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P18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13" sqref="K13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8.42578125" style="2" bestFit="1" customWidth="1"/>
    <col min="7" max="7" width="14.5703125" style="2" customWidth="1"/>
    <col min="8" max="8" width="15.28515625" style="1" customWidth="1"/>
    <col min="9" max="10" width="14" style="1" customWidth="1"/>
    <col min="11" max="12" width="15.42578125" style="1" customWidth="1"/>
    <col min="13" max="13" width="12.7109375" style="1" bestFit="1" customWidth="1"/>
    <col min="14" max="14" width="13.7109375" style="1" customWidth="1"/>
    <col min="15" max="15" width="13.85546875" style="1" customWidth="1"/>
    <col min="16" max="16" width="14.28515625" style="1" customWidth="1"/>
    <col min="17" max="17" width="11.85546875" style="1" customWidth="1"/>
    <col min="18" max="16384" width="9.140625" style="1"/>
  </cols>
  <sheetData>
    <row r="1" spans="1:16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</row>
    <row r="2" spans="1:16" s="3" customFormat="1" ht="17.25" customHeight="1" x14ac:dyDescent="0.25">
      <c r="A2" s="110" t="s">
        <v>872</v>
      </c>
      <c r="B2" s="111"/>
      <c r="C2" s="9"/>
      <c r="D2" s="9"/>
      <c r="E2" s="10"/>
      <c r="F2" s="10"/>
      <c r="G2" s="10"/>
      <c r="H2" s="9"/>
      <c r="I2" s="9"/>
      <c r="J2" s="9"/>
      <c r="K2" s="9"/>
      <c r="L2" s="9"/>
      <c r="M2" s="9"/>
      <c r="N2" s="9"/>
      <c r="O2" s="9"/>
    </row>
    <row r="3" spans="1:16" s="2" customFormat="1" ht="82.5" customHeight="1" x14ac:dyDescent="0.25">
      <c r="A3" s="112" t="str">
        <f>IF(L!$A$1=1,L!G8,IF(L!$A$1=2,L!G18,L!G28))</f>
        <v>Viti</v>
      </c>
      <c r="B3" s="112" t="str">
        <f>IF(L!$A$1=1,L!H8,IF(L!$A$1=2,L!H18,L!H28))</f>
        <v>Viti / Muaji</v>
      </c>
      <c r="C3" s="113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4" t="s">
        <v>869</v>
      </c>
      <c r="F3" s="115" t="s">
        <v>874</v>
      </c>
      <c r="G3" s="115" t="s">
        <v>875</v>
      </c>
      <c r="H3" s="67" t="s">
        <v>870</v>
      </c>
      <c r="I3" s="67" t="s">
        <v>873</v>
      </c>
      <c r="J3" s="67" t="s">
        <v>883</v>
      </c>
      <c r="K3" s="67" t="s">
        <v>871</v>
      </c>
      <c r="L3" s="67" t="s">
        <v>878</v>
      </c>
      <c r="M3" s="67" t="s">
        <v>876</v>
      </c>
      <c r="N3" s="67" t="s">
        <v>877</v>
      </c>
      <c r="O3" s="67" t="s">
        <v>882</v>
      </c>
    </row>
    <row r="4" spans="1:16" s="3" customFormat="1" ht="16.5" x14ac:dyDescent="0.3">
      <c r="A4" s="188">
        <v>2020</v>
      </c>
      <c r="B4" s="5" t="s">
        <v>646</v>
      </c>
      <c r="C4" s="158">
        <f t="shared" ref="C4:C12" si="0">SUM(D4:O4)</f>
        <v>154746.98000000001</v>
      </c>
      <c r="D4" s="149">
        <v>66672.62</v>
      </c>
      <c r="E4" s="149">
        <v>9371.4599999999991</v>
      </c>
      <c r="F4" s="149">
        <v>5110.2999999999993</v>
      </c>
      <c r="G4" s="149">
        <v>12716.5</v>
      </c>
      <c r="H4" s="173">
        <v>6638</v>
      </c>
      <c r="I4" s="155">
        <v>22365</v>
      </c>
      <c r="J4" s="155">
        <v>0</v>
      </c>
      <c r="K4" s="156">
        <v>9850</v>
      </c>
      <c r="L4" s="149">
        <v>10551.6</v>
      </c>
      <c r="M4" s="157">
        <v>7740.5</v>
      </c>
      <c r="N4" s="152">
        <v>2759</v>
      </c>
      <c r="O4" s="158">
        <v>972</v>
      </c>
      <c r="P4" s="9"/>
    </row>
    <row r="5" spans="1:16" s="3" customFormat="1" ht="16.5" x14ac:dyDescent="0.3">
      <c r="A5" s="188"/>
      <c r="B5" s="5" t="s">
        <v>649</v>
      </c>
      <c r="C5" s="158">
        <f t="shared" si="0"/>
        <v>164892.76</v>
      </c>
      <c r="D5" s="158">
        <v>60757.09</v>
      </c>
      <c r="E5" s="159">
        <v>25073.279999999999</v>
      </c>
      <c r="F5" s="158">
        <v>8374.26</v>
      </c>
      <c r="G5" s="158">
        <v>12366</v>
      </c>
      <c r="H5" s="161">
        <v>6123.5</v>
      </c>
      <c r="I5" s="155">
        <v>17711</v>
      </c>
      <c r="J5" s="155">
        <v>0</v>
      </c>
      <c r="K5" s="156">
        <v>8650</v>
      </c>
      <c r="L5" s="160">
        <v>10788.630000000001</v>
      </c>
      <c r="M5" s="162">
        <v>8706</v>
      </c>
      <c r="N5" s="152">
        <v>4833</v>
      </c>
      <c r="O5" s="158">
        <v>1510</v>
      </c>
      <c r="P5" s="9"/>
    </row>
    <row r="6" spans="1:16" s="3" customFormat="1" ht="16.5" x14ac:dyDescent="0.3">
      <c r="A6" s="188"/>
      <c r="B6" s="5" t="s">
        <v>879</v>
      </c>
      <c r="C6" s="158">
        <f t="shared" si="0"/>
        <v>180020.94</v>
      </c>
      <c r="D6" s="163">
        <v>41529.470000000008</v>
      </c>
      <c r="E6" s="164">
        <v>5230.1500000000005</v>
      </c>
      <c r="F6" s="158">
        <v>4082.95</v>
      </c>
      <c r="G6" s="158">
        <v>13518.5</v>
      </c>
      <c r="H6" s="161">
        <v>4310.5</v>
      </c>
      <c r="I6" s="175">
        <v>12745</v>
      </c>
      <c r="J6" s="175">
        <v>70000</v>
      </c>
      <c r="K6" s="156">
        <v>5520</v>
      </c>
      <c r="L6" s="160">
        <v>4900</v>
      </c>
      <c r="M6" s="162">
        <v>6472.5</v>
      </c>
      <c r="N6" s="165">
        <v>1719</v>
      </c>
      <c r="O6" s="158">
        <v>9992.8700000000008</v>
      </c>
      <c r="P6" s="9"/>
    </row>
    <row r="7" spans="1:16" s="3" customFormat="1" ht="16.5" x14ac:dyDescent="0.3">
      <c r="A7" s="188"/>
      <c r="B7" s="5" t="s">
        <v>655</v>
      </c>
      <c r="C7" s="158">
        <f t="shared" si="0"/>
        <v>16146.32</v>
      </c>
      <c r="D7" s="163">
        <v>6485.369999999999</v>
      </c>
      <c r="E7" s="164">
        <v>1606</v>
      </c>
      <c r="F7" s="158">
        <v>0</v>
      </c>
      <c r="G7" s="158">
        <v>1663.25</v>
      </c>
      <c r="H7" s="161">
        <v>10</v>
      </c>
      <c r="I7" s="175">
        <v>3205</v>
      </c>
      <c r="J7" s="175">
        <v>0</v>
      </c>
      <c r="K7" s="156">
        <v>300</v>
      </c>
      <c r="L7" s="160">
        <v>202</v>
      </c>
      <c r="M7" s="162">
        <v>2416.6999999999998</v>
      </c>
      <c r="N7" s="165">
        <v>30</v>
      </c>
      <c r="O7" s="158">
        <v>228</v>
      </c>
      <c r="P7" s="9"/>
    </row>
    <row r="8" spans="1:16" s="3" customFormat="1" ht="16.5" x14ac:dyDescent="0.3">
      <c r="A8" s="188"/>
      <c r="B8" s="5" t="s">
        <v>657</v>
      </c>
      <c r="C8" s="158">
        <f t="shared" si="0"/>
        <v>61687.519999999997</v>
      </c>
      <c r="D8" s="163">
        <v>28238.759999999995</v>
      </c>
      <c r="E8" s="164">
        <v>2349.36</v>
      </c>
      <c r="F8" s="158">
        <v>1289.9000000000001</v>
      </c>
      <c r="G8" s="158">
        <v>5727</v>
      </c>
      <c r="H8" s="161">
        <v>1470.5</v>
      </c>
      <c r="I8" s="175">
        <v>9375</v>
      </c>
      <c r="J8" s="175">
        <v>0</v>
      </c>
      <c r="K8" s="156">
        <v>7560</v>
      </c>
      <c r="L8" s="160">
        <v>3151</v>
      </c>
      <c r="M8" s="162">
        <v>1588</v>
      </c>
      <c r="N8" s="152">
        <v>607</v>
      </c>
      <c r="O8" s="158">
        <v>331</v>
      </c>
      <c r="P8" s="9"/>
    </row>
    <row r="9" spans="1:16" s="3" customFormat="1" x14ac:dyDescent="0.25">
      <c r="A9" s="188"/>
      <c r="B9" s="5" t="s">
        <v>659</v>
      </c>
      <c r="C9" s="158">
        <f t="shared" si="0"/>
        <v>200727.95</v>
      </c>
      <c r="D9" s="166">
        <v>62177.830000000009</v>
      </c>
      <c r="E9" s="167">
        <v>49673.599999999999</v>
      </c>
      <c r="F9" s="153">
        <v>14815.65</v>
      </c>
      <c r="G9" s="153">
        <v>11773.369999999999</v>
      </c>
      <c r="H9" s="174">
        <v>4701.5</v>
      </c>
      <c r="I9" s="176">
        <v>18250</v>
      </c>
      <c r="J9" s="176">
        <v>0</v>
      </c>
      <c r="K9" s="151">
        <v>19320</v>
      </c>
      <c r="L9" s="154">
        <v>6777</v>
      </c>
      <c r="M9" s="168">
        <v>3651</v>
      </c>
      <c r="N9" s="152">
        <v>606</v>
      </c>
      <c r="O9" s="153">
        <v>8982</v>
      </c>
      <c r="P9" s="9"/>
    </row>
    <row r="10" spans="1:16" s="3" customFormat="1" x14ac:dyDescent="0.25">
      <c r="A10" s="188"/>
      <c r="B10" s="5" t="s">
        <v>662</v>
      </c>
      <c r="C10" s="158">
        <f t="shared" si="0"/>
        <v>149834.06</v>
      </c>
      <c r="D10" s="166">
        <v>65699.100000000006</v>
      </c>
      <c r="E10" s="167">
        <v>14636.04</v>
      </c>
      <c r="F10" s="153">
        <v>5787.8600000000006</v>
      </c>
      <c r="G10" s="153">
        <v>9948.25</v>
      </c>
      <c r="H10" s="174">
        <v>4051.5</v>
      </c>
      <c r="I10" s="176">
        <v>19005.810000000001</v>
      </c>
      <c r="J10" s="176">
        <v>0</v>
      </c>
      <c r="K10" s="151">
        <v>13510</v>
      </c>
      <c r="L10" s="154">
        <v>9619</v>
      </c>
      <c r="M10" s="168">
        <v>3355</v>
      </c>
      <c r="N10" s="152">
        <v>312</v>
      </c>
      <c r="O10" s="153">
        <v>3909.5</v>
      </c>
      <c r="P10" s="9"/>
    </row>
    <row r="11" spans="1:16" s="3" customFormat="1" x14ac:dyDescent="0.25">
      <c r="A11" s="188"/>
      <c r="B11" s="5" t="s">
        <v>665</v>
      </c>
      <c r="C11" s="158">
        <f t="shared" si="0"/>
        <v>190395.75999999998</v>
      </c>
      <c r="D11" s="166">
        <v>74005.139999999985</v>
      </c>
      <c r="E11" s="167">
        <v>39387.58</v>
      </c>
      <c r="F11" s="153">
        <v>3648.83</v>
      </c>
      <c r="G11" s="153">
        <v>8803.75</v>
      </c>
      <c r="H11" s="174">
        <v>6261</v>
      </c>
      <c r="I11" s="176">
        <v>27001.46</v>
      </c>
      <c r="J11" s="176">
        <v>0</v>
      </c>
      <c r="K11" s="151">
        <v>15220</v>
      </c>
      <c r="L11" s="154">
        <v>10289</v>
      </c>
      <c r="M11" s="168">
        <v>5115</v>
      </c>
      <c r="N11" s="152">
        <v>105</v>
      </c>
      <c r="O11" s="153">
        <v>559</v>
      </c>
      <c r="P11" s="9"/>
    </row>
    <row r="12" spans="1:16" s="3" customFormat="1" x14ac:dyDescent="0.25">
      <c r="A12" s="188"/>
      <c r="B12" s="5" t="s">
        <v>668</v>
      </c>
      <c r="C12" s="158">
        <f t="shared" si="0"/>
        <v>132097.43</v>
      </c>
      <c r="D12" s="166">
        <v>53972.729999999996</v>
      </c>
      <c r="E12" s="167">
        <v>5432.09</v>
      </c>
      <c r="F12" s="169">
        <v>2912.11</v>
      </c>
      <c r="G12" s="153">
        <v>7974.5</v>
      </c>
      <c r="H12" s="174">
        <v>4024.5</v>
      </c>
      <c r="I12" s="176">
        <v>23694</v>
      </c>
      <c r="J12" s="176">
        <v>5760</v>
      </c>
      <c r="K12" s="151">
        <v>12140</v>
      </c>
      <c r="L12" s="154">
        <v>8157</v>
      </c>
      <c r="M12" s="168">
        <v>5187.5</v>
      </c>
      <c r="N12" s="170">
        <v>1823</v>
      </c>
      <c r="O12" s="153">
        <v>1020</v>
      </c>
      <c r="P12" s="9"/>
    </row>
    <row r="13" spans="1:16" s="3" customFormat="1" x14ac:dyDescent="0.25">
      <c r="A13" s="188"/>
      <c r="B13" s="5" t="s">
        <v>880</v>
      </c>
      <c r="C13" s="125"/>
      <c r="D13" s="118"/>
      <c r="E13" s="119"/>
      <c r="F13" s="125"/>
      <c r="G13" s="125"/>
      <c r="H13" s="120"/>
      <c r="I13" s="150"/>
      <c r="J13" s="150"/>
      <c r="K13" s="120"/>
      <c r="L13" s="120"/>
      <c r="M13" s="122"/>
      <c r="N13" s="127"/>
      <c r="O13" s="125"/>
      <c r="P13" s="9"/>
    </row>
    <row r="14" spans="1:16" s="3" customFormat="1" x14ac:dyDescent="0.25">
      <c r="A14" s="188"/>
      <c r="B14" s="5" t="s">
        <v>881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spans="1:16" s="3" customFormat="1" x14ac:dyDescent="0.25">
      <c r="A15" s="188"/>
      <c r="B15" s="5" t="s">
        <v>677</v>
      </c>
      <c r="C15" s="117">
        <f>SUM(D15:O15)</f>
        <v>0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spans="1:16" s="3" customFormat="1" x14ac:dyDescent="0.25">
      <c r="A16" s="188"/>
      <c r="B16" s="6" t="s">
        <v>645</v>
      </c>
      <c r="C16" s="171">
        <f t="shared" ref="C16:H16" si="1">SUM(C4:C15)</f>
        <v>1250549.72</v>
      </c>
      <c r="D16" s="172">
        <f t="shared" si="1"/>
        <v>459538.11</v>
      </c>
      <c r="E16" s="172">
        <f t="shared" si="1"/>
        <v>152759.56000000003</v>
      </c>
      <c r="F16" s="172">
        <f t="shared" si="1"/>
        <v>46021.86</v>
      </c>
      <c r="G16" s="172">
        <f t="shared" si="1"/>
        <v>84491.12</v>
      </c>
      <c r="H16" s="172">
        <f t="shared" si="1"/>
        <v>37591</v>
      </c>
      <c r="I16" s="172">
        <f t="shared" ref="I16:N16" si="2">SUM(I4:I15)</f>
        <v>153352.26999999999</v>
      </c>
      <c r="J16" s="172">
        <f>SUM(J4:J15)</f>
        <v>75760</v>
      </c>
      <c r="K16" s="172">
        <f t="shared" si="2"/>
        <v>92070</v>
      </c>
      <c r="L16" s="172">
        <f>SUM(L4:L15)</f>
        <v>64435.23</v>
      </c>
      <c r="M16" s="172">
        <f t="shared" si="2"/>
        <v>44232.2</v>
      </c>
      <c r="N16" s="172">
        <f t="shared" si="2"/>
        <v>12794</v>
      </c>
      <c r="O16" s="172">
        <f>SUM(O4:O15)</f>
        <v>27504.370000000003</v>
      </c>
    </row>
    <row r="17" spans="1:16" s="3" customFormat="1" x14ac:dyDescent="0.25">
      <c r="A17" s="188"/>
      <c r="B17" s="5"/>
      <c r="C17" s="125"/>
      <c r="D17" s="118"/>
      <c r="E17" s="119"/>
      <c r="F17" s="125"/>
      <c r="G17" s="125"/>
      <c r="H17" s="120"/>
      <c r="I17" s="126"/>
      <c r="J17" s="126"/>
      <c r="K17" s="120"/>
      <c r="L17" s="120"/>
      <c r="M17" s="121"/>
      <c r="N17" s="127"/>
      <c r="O17" s="125"/>
      <c r="P17" s="9"/>
    </row>
    <row r="18" spans="1:16" s="3" customFormat="1" x14ac:dyDescent="0.25">
      <c r="A18" s="188"/>
      <c r="B18" s="5"/>
      <c r="C18" s="125"/>
      <c r="D18" s="118"/>
      <c r="E18" s="119"/>
      <c r="F18" s="125"/>
      <c r="G18" s="125"/>
      <c r="H18" s="120"/>
      <c r="I18" s="126"/>
      <c r="J18" s="126"/>
      <c r="K18" s="120"/>
      <c r="L18" s="120"/>
      <c r="M18" s="122"/>
      <c r="N18" s="127"/>
      <c r="O18" s="125"/>
      <c r="P18" s="9"/>
    </row>
    <row r="19" spans="1:16" s="3" customFormat="1" x14ac:dyDescent="0.25">
      <c r="A19" s="188"/>
      <c r="B19" s="5"/>
      <c r="C19" s="128"/>
      <c r="D19" s="118"/>
      <c r="E19" s="119"/>
      <c r="F19" s="125"/>
      <c r="G19" s="125"/>
      <c r="H19" s="120"/>
      <c r="I19" s="120"/>
      <c r="J19" s="120"/>
      <c r="K19" s="120"/>
      <c r="L19" s="120"/>
      <c r="M19" s="122"/>
      <c r="N19" s="129"/>
      <c r="O19" s="125"/>
      <c r="P19" s="9"/>
    </row>
    <row r="20" spans="1:16" s="3" customFormat="1" x14ac:dyDescent="0.25">
      <c r="A20" s="188"/>
      <c r="B20" s="5"/>
      <c r="C20" s="125"/>
      <c r="D20" s="118"/>
      <c r="E20" s="119"/>
      <c r="F20" s="125"/>
      <c r="G20" s="125"/>
      <c r="H20" s="120"/>
      <c r="I20" s="120"/>
      <c r="J20" s="120"/>
      <c r="K20" s="120"/>
      <c r="L20" s="120"/>
      <c r="M20" s="122"/>
      <c r="N20" s="129"/>
      <c r="O20" s="125"/>
      <c r="P20" s="9"/>
    </row>
    <row r="21" spans="1:16" s="3" customFormat="1" x14ac:dyDescent="0.25">
      <c r="A21" s="188"/>
      <c r="B21" s="5"/>
      <c r="C21" s="125"/>
      <c r="D21" s="118"/>
      <c r="E21" s="119"/>
      <c r="F21" s="125"/>
      <c r="G21" s="125"/>
      <c r="H21" s="120"/>
      <c r="I21" s="126"/>
      <c r="J21" s="126"/>
      <c r="K21" s="120"/>
      <c r="L21" s="120"/>
      <c r="M21" s="122"/>
      <c r="N21" s="127"/>
      <c r="O21" s="125"/>
      <c r="P21" s="9"/>
    </row>
    <row r="22" spans="1:16" s="3" customFormat="1" x14ac:dyDescent="0.25">
      <c r="A22" s="188"/>
      <c r="B22" s="5"/>
      <c r="C22" s="125"/>
      <c r="D22" s="118"/>
      <c r="E22" s="119"/>
      <c r="F22" s="125"/>
      <c r="G22" s="125"/>
      <c r="H22" s="120"/>
      <c r="I22" s="120"/>
      <c r="J22" s="120"/>
      <c r="K22" s="120"/>
      <c r="L22" s="120"/>
      <c r="M22" s="122"/>
      <c r="N22" s="127"/>
      <c r="O22" s="125"/>
      <c r="P22" s="9"/>
    </row>
    <row r="23" spans="1:16" s="3" customFormat="1" x14ac:dyDescent="0.25">
      <c r="A23" s="188"/>
      <c r="B23" s="5"/>
      <c r="C23" s="125"/>
      <c r="D23" s="118"/>
      <c r="E23" s="119"/>
      <c r="F23" s="125"/>
      <c r="G23" s="125"/>
      <c r="H23" s="120"/>
      <c r="I23" s="120"/>
      <c r="J23" s="120"/>
      <c r="K23" s="120"/>
      <c r="L23" s="120"/>
      <c r="M23" s="122"/>
      <c r="N23" s="127"/>
      <c r="O23" s="125"/>
      <c r="P23" s="9"/>
    </row>
    <row r="24" spans="1:16" s="3" customFormat="1" x14ac:dyDescent="0.25">
      <c r="A24" s="188"/>
      <c r="B24" s="5"/>
      <c r="C24" s="125"/>
      <c r="D24" s="118"/>
      <c r="E24" s="119"/>
      <c r="F24" s="125"/>
      <c r="G24" s="125"/>
      <c r="H24" s="120"/>
      <c r="I24" s="120"/>
      <c r="J24" s="120"/>
      <c r="K24" s="120"/>
      <c r="L24" s="120"/>
      <c r="M24" s="122"/>
      <c r="N24" s="127"/>
      <c r="O24" s="125"/>
      <c r="P24" s="9"/>
    </row>
    <row r="25" spans="1:16" s="3" customFormat="1" x14ac:dyDescent="0.25">
      <c r="A25" s="188"/>
      <c r="B25" s="5"/>
      <c r="C25" s="125"/>
      <c r="D25" s="118"/>
      <c r="E25" s="119"/>
      <c r="F25" s="125"/>
      <c r="G25" s="125"/>
      <c r="H25" s="120"/>
      <c r="I25" s="120"/>
      <c r="J25" s="120"/>
      <c r="K25" s="120"/>
      <c r="L25" s="120"/>
      <c r="M25" s="122"/>
      <c r="N25" s="129"/>
      <c r="O25" s="125"/>
      <c r="P25" s="9"/>
    </row>
    <row r="26" spans="1:16" s="3" customFormat="1" x14ac:dyDescent="0.25">
      <c r="A26" s="188"/>
      <c r="B26" s="5"/>
      <c r="C26" s="125"/>
      <c r="D26" s="118"/>
      <c r="E26" s="119"/>
      <c r="F26" s="125"/>
      <c r="G26" s="125"/>
      <c r="H26" s="120"/>
      <c r="I26" s="120"/>
      <c r="J26" s="120"/>
      <c r="K26" s="120"/>
      <c r="L26" s="120"/>
      <c r="M26" s="122"/>
      <c r="N26" s="127"/>
      <c r="O26" s="125"/>
      <c r="P26" s="9"/>
    </row>
    <row r="27" spans="1:16" s="3" customFormat="1" x14ac:dyDescent="0.25">
      <c r="A27" s="188"/>
      <c r="B27" s="5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</row>
    <row r="28" spans="1:16" s="3" customFormat="1" x14ac:dyDescent="0.25">
      <c r="A28" s="188"/>
      <c r="B28" s="5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spans="1:16" s="3" customFormat="1" x14ac:dyDescent="0.25">
      <c r="A29" s="188"/>
      <c r="B29" s="6"/>
      <c r="C29" s="123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</row>
    <row r="30" spans="1:16" s="3" customFormat="1" x14ac:dyDescent="0.25">
      <c r="D30" s="4"/>
      <c r="E30" s="4"/>
      <c r="F30" s="4"/>
      <c r="G30" s="4"/>
    </row>
    <row r="31" spans="1:16" s="3" customFormat="1" x14ac:dyDescent="0.25">
      <c r="D31" s="4"/>
      <c r="E31" s="4"/>
      <c r="F31" s="4"/>
      <c r="G31" s="4"/>
    </row>
    <row r="32" spans="1:16" s="3" customFormat="1" x14ac:dyDescent="0.25">
      <c r="D32" s="4"/>
      <c r="E32" s="4"/>
      <c r="F32" s="4"/>
      <c r="G32" s="4"/>
    </row>
    <row r="33" spans="4:7" s="3" customFormat="1" x14ac:dyDescent="0.25">
      <c r="D33" s="4"/>
      <c r="E33" s="4"/>
      <c r="F33" s="4"/>
      <c r="G33" s="4"/>
    </row>
    <row r="34" spans="4:7" s="3" customFormat="1" x14ac:dyDescent="0.25">
      <c r="D34" s="4"/>
      <c r="E34" s="4"/>
      <c r="F34" s="4"/>
      <c r="G34" s="4"/>
    </row>
    <row r="35" spans="4:7" s="3" customFormat="1" x14ac:dyDescent="0.25">
      <c r="D35" s="4"/>
      <c r="E35" s="4"/>
      <c r="F35" s="4"/>
      <c r="G35" s="4"/>
    </row>
    <row r="36" spans="4:7" s="3" customFormat="1" x14ac:dyDescent="0.25">
      <c r="D36" s="4"/>
      <c r="E36" s="4"/>
      <c r="F36" s="4"/>
      <c r="G36" s="4"/>
    </row>
    <row r="37" spans="4:7" s="3" customFormat="1" x14ac:dyDescent="0.25">
      <c r="D37" s="4"/>
      <c r="E37" s="4"/>
      <c r="F37" s="4"/>
      <c r="G37" s="4"/>
    </row>
    <row r="38" spans="4:7" s="3" customFormat="1" x14ac:dyDescent="0.25">
      <c r="D38" s="4"/>
      <c r="E38" s="4"/>
      <c r="F38" s="4"/>
      <c r="G38" s="4"/>
    </row>
    <row r="39" spans="4:7" s="3" customFormat="1" x14ac:dyDescent="0.25">
      <c r="D39" s="4"/>
      <c r="E39" s="4"/>
      <c r="F39" s="4"/>
      <c r="G39" s="4"/>
    </row>
    <row r="40" spans="4:7" s="3" customFormat="1" x14ac:dyDescent="0.25">
      <c r="D40" s="4"/>
      <c r="E40" s="4"/>
      <c r="F40" s="4"/>
      <c r="G40" s="4"/>
    </row>
    <row r="41" spans="4:7" s="3" customFormat="1" x14ac:dyDescent="0.25">
      <c r="D41" s="4"/>
      <c r="E41" s="4"/>
      <c r="F41" s="4"/>
      <c r="G41" s="4"/>
    </row>
    <row r="42" spans="4:7" s="3" customFormat="1" x14ac:dyDescent="0.25">
      <c r="D42" s="4"/>
      <c r="E42" s="4"/>
      <c r="F42" s="4"/>
      <c r="G42" s="4"/>
    </row>
    <row r="43" spans="4:7" s="3" customFormat="1" x14ac:dyDescent="0.25">
      <c r="D43" s="4"/>
      <c r="E43" s="4"/>
      <c r="F43" s="4"/>
      <c r="G43" s="4"/>
    </row>
    <row r="44" spans="4:7" s="3" customFormat="1" x14ac:dyDescent="0.25">
      <c r="D44" s="4"/>
      <c r="E44" s="4"/>
      <c r="F44" s="4"/>
      <c r="G44" s="4"/>
    </row>
    <row r="45" spans="4:7" s="3" customFormat="1" x14ac:dyDescent="0.25">
      <c r="D45" s="4"/>
      <c r="E45" s="4"/>
      <c r="F45" s="4"/>
      <c r="G45" s="4"/>
    </row>
    <row r="46" spans="4:7" s="3" customFormat="1" x14ac:dyDescent="0.25">
      <c r="D46" s="4"/>
      <c r="E46" s="4"/>
      <c r="F46" s="4"/>
      <c r="G46" s="4"/>
    </row>
    <row r="47" spans="4:7" s="3" customFormat="1" x14ac:dyDescent="0.25">
      <c r="D47" s="4"/>
      <c r="E47" s="4"/>
      <c r="F47" s="4"/>
      <c r="G47" s="4"/>
    </row>
    <row r="48" spans="4:7" s="3" customFormat="1" x14ac:dyDescent="0.25">
      <c r="D48" s="4"/>
      <c r="E48" s="4"/>
      <c r="F48" s="4"/>
      <c r="G48" s="4"/>
    </row>
    <row r="49" spans="4:7" s="3" customFormat="1" x14ac:dyDescent="0.25">
      <c r="D49" s="4"/>
      <c r="E49" s="4"/>
      <c r="F49" s="4"/>
      <c r="G49" s="4"/>
    </row>
    <row r="50" spans="4:7" s="3" customFormat="1" x14ac:dyDescent="0.25">
      <c r="D50" s="4"/>
      <c r="E50" s="4"/>
      <c r="F50" s="4"/>
      <c r="G50" s="4"/>
    </row>
    <row r="51" spans="4:7" s="3" customFormat="1" x14ac:dyDescent="0.25">
      <c r="D51" s="4"/>
      <c r="E51" s="4"/>
      <c r="F51" s="4"/>
      <c r="G51" s="4"/>
    </row>
    <row r="52" spans="4:7" s="3" customFormat="1" x14ac:dyDescent="0.25">
      <c r="D52" s="4"/>
      <c r="E52" s="4"/>
      <c r="F52" s="4"/>
      <c r="G52" s="4"/>
    </row>
    <row r="53" spans="4:7" s="3" customFormat="1" x14ac:dyDescent="0.25">
      <c r="D53" s="4"/>
      <c r="E53" s="4"/>
      <c r="F53" s="4"/>
      <c r="G53" s="4"/>
    </row>
    <row r="54" spans="4:7" s="3" customFormat="1" x14ac:dyDescent="0.25">
      <c r="D54" s="4"/>
      <c r="E54" s="4"/>
      <c r="F54" s="4"/>
      <c r="G54" s="4"/>
    </row>
    <row r="55" spans="4:7" s="3" customFormat="1" x14ac:dyDescent="0.25">
      <c r="D55" s="4"/>
      <c r="E55" s="4"/>
      <c r="F55" s="4"/>
      <c r="G55" s="4"/>
    </row>
    <row r="56" spans="4:7" s="3" customFormat="1" x14ac:dyDescent="0.25">
      <c r="D56" s="4"/>
      <c r="E56" s="4"/>
      <c r="F56" s="4"/>
      <c r="G56" s="4"/>
    </row>
    <row r="57" spans="4:7" s="3" customFormat="1" x14ac:dyDescent="0.25">
      <c r="D57" s="4"/>
      <c r="E57" s="4"/>
      <c r="F57" s="4"/>
      <c r="G57" s="4"/>
    </row>
    <row r="58" spans="4:7" s="3" customFormat="1" x14ac:dyDescent="0.25">
      <c r="D58" s="4"/>
      <c r="E58" s="4"/>
      <c r="F58" s="4"/>
      <c r="G58" s="4"/>
    </row>
    <row r="59" spans="4:7" s="3" customFormat="1" x14ac:dyDescent="0.25">
      <c r="D59" s="4"/>
      <c r="E59" s="4"/>
      <c r="F59" s="4"/>
      <c r="G59" s="4"/>
    </row>
    <row r="60" spans="4:7" s="3" customFormat="1" x14ac:dyDescent="0.25">
      <c r="D60" s="4"/>
      <c r="E60" s="4"/>
      <c r="F60" s="4"/>
      <c r="G60" s="4"/>
    </row>
    <row r="61" spans="4:7" s="3" customFormat="1" x14ac:dyDescent="0.25">
      <c r="D61" s="4"/>
      <c r="E61" s="4"/>
      <c r="F61" s="4"/>
      <c r="G61" s="4"/>
    </row>
    <row r="62" spans="4:7" s="3" customFormat="1" x14ac:dyDescent="0.25">
      <c r="D62" s="4"/>
      <c r="E62" s="4"/>
      <c r="F62" s="4"/>
      <c r="G62" s="4"/>
    </row>
    <row r="63" spans="4:7" s="3" customFormat="1" x14ac:dyDescent="0.25">
      <c r="D63" s="4"/>
      <c r="E63" s="4"/>
      <c r="F63" s="4"/>
      <c r="G63" s="4"/>
    </row>
    <row r="64" spans="4:7" s="3" customFormat="1" x14ac:dyDescent="0.25">
      <c r="D64" s="4"/>
      <c r="E64" s="4"/>
      <c r="F64" s="4"/>
      <c r="G64" s="4"/>
    </row>
    <row r="65" spans="4:7" s="3" customFormat="1" x14ac:dyDescent="0.25">
      <c r="D65" s="4"/>
      <c r="E65" s="4"/>
      <c r="F65" s="4"/>
      <c r="G65" s="4"/>
    </row>
    <row r="66" spans="4:7" s="3" customFormat="1" x14ac:dyDescent="0.25">
      <c r="D66" s="4"/>
      <c r="E66" s="4"/>
      <c r="F66" s="4"/>
      <c r="G66" s="4"/>
    </row>
    <row r="67" spans="4:7" s="3" customFormat="1" x14ac:dyDescent="0.25">
      <c r="D67" s="4"/>
      <c r="E67" s="4"/>
      <c r="F67" s="4"/>
      <c r="G67" s="4"/>
    </row>
    <row r="68" spans="4:7" s="3" customFormat="1" x14ac:dyDescent="0.25">
      <c r="D68" s="4"/>
      <c r="E68" s="4"/>
      <c r="F68" s="4"/>
      <c r="G68" s="4"/>
    </row>
    <row r="69" spans="4:7" s="3" customFormat="1" x14ac:dyDescent="0.25">
      <c r="D69" s="4"/>
      <c r="E69" s="4"/>
      <c r="F69" s="4"/>
      <c r="G69" s="4"/>
    </row>
    <row r="70" spans="4:7" s="3" customFormat="1" x14ac:dyDescent="0.25">
      <c r="D70" s="4"/>
      <c r="E70" s="4"/>
      <c r="F70" s="4"/>
      <c r="G70" s="4"/>
    </row>
    <row r="71" spans="4:7" s="3" customFormat="1" x14ac:dyDescent="0.25">
      <c r="D71" s="4"/>
      <c r="E71" s="4"/>
      <c r="F71" s="4"/>
      <c r="G71" s="4"/>
    </row>
    <row r="72" spans="4:7" s="3" customFormat="1" x14ac:dyDescent="0.25">
      <c r="D72" s="4"/>
      <c r="E72" s="4"/>
      <c r="F72" s="4"/>
      <c r="G72" s="4"/>
    </row>
    <row r="73" spans="4:7" s="3" customFormat="1" x14ac:dyDescent="0.25">
      <c r="D73" s="4"/>
      <c r="E73" s="4"/>
      <c r="F73" s="4"/>
      <c r="G73" s="4"/>
    </row>
    <row r="74" spans="4:7" s="3" customFormat="1" x14ac:dyDescent="0.25">
      <c r="D74" s="4"/>
      <c r="E74" s="4"/>
      <c r="F74" s="4"/>
      <c r="G74" s="4"/>
    </row>
    <row r="75" spans="4:7" s="3" customFormat="1" x14ac:dyDescent="0.25">
      <c r="D75" s="4"/>
      <c r="E75" s="4"/>
      <c r="F75" s="4"/>
      <c r="G75" s="4"/>
    </row>
    <row r="76" spans="4:7" s="3" customFormat="1" x14ac:dyDescent="0.25">
      <c r="D76" s="4"/>
      <c r="E76" s="4"/>
      <c r="F76" s="4"/>
      <c r="G76" s="4"/>
    </row>
    <row r="77" spans="4:7" s="3" customFormat="1" x14ac:dyDescent="0.25">
      <c r="D77" s="4"/>
      <c r="E77" s="4"/>
      <c r="F77" s="4"/>
      <c r="G77" s="4"/>
    </row>
    <row r="78" spans="4:7" s="3" customFormat="1" x14ac:dyDescent="0.25">
      <c r="D78" s="4"/>
      <c r="E78" s="4"/>
      <c r="F78" s="4"/>
      <c r="G78" s="4"/>
    </row>
    <row r="79" spans="4:7" s="3" customFormat="1" x14ac:dyDescent="0.25">
      <c r="D79" s="4"/>
      <c r="E79" s="4"/>
      <c r="F79" s="4"/>
      <c r="G79" s="4"/>
    </row>
    <row r="80" spans="4:7" s="3" customFormat="1" x14ac:dyDescent="0.25">
      <c r="D80" s="4"/>
      <c r="E80" s="4"/>
      <c r="F80" s="4"/>
      <c r="G80" s="4"/>
    </row>
    <row r="81" spans="4:7" s="3" customFormat="1" x14ac:dyDescent="0.25">
      <c r="D81" s="4"/>
      <c r="E81" s="4"/>
      <c r="F81" s="4"/>
      <c r="G81" s="4"/>
    </row>
    <row r="82" spans="4:7" s="3" customFormat="1" x14ac:dyDescent="0.25">
      <c r="D82" s="4"/>
      <c r="E82" s="4"/>
      <c r="F82" s="4"/>
      <c r="G82" s="4"/>
    </row>
    <row r="83" spans="4:7" s="3" customFormat="1" x14ac:dyDescent="0.25">
      <c r="D83" s="4"/>
      <c r="E83" s="4"/>
      <c r="F83" s="4"/>
      <c r="G83" s="4"/>
    </row>
    <row r="84" spans="4:7" s="3" customFormat="1" x14ac:dyDescent="0.25">
      <c r="D84" s="4"/>
      <c r="E84" s="4"/>
      <c r="F84" s="4"/>
      <c r="G84" s="4"/>
    </row>
    <row r="85" spans="4:7" s="3" customFormat="1" x14ac:dyDescent="0.25">
      <c r="D85" s="4"/>
      <c r="E85" s="4"/>
      <c r="F85" s="4"/>
      <c r="G85" s="4"/>
    </row>
    <row r="86" spans="4:7" s="3" customFormat="1" x14ac:dyDescent="0.25">
      <c r="D86" s="4"/>
      <c r="E86" s="4"/>
      <c r="F86" s="4"/>
      <c r="G86" s="4"/>
    </row>
    <row r="87" spans="4:7" s="3" customFormat="1" x14ac:dyDescent="0.25">
      <c r="D87" s="4"/>
      <c r="E87" s="4"/>
      <c r="F87" s="4"/>
      <c r="G87" s="4"/>
    </row>
    <row r="88" spans="4:7" s="3" customFormat="1" x14ac:dyDescent="0.25">
      <c r="D88" s="4"/>
      <c r="E88" s="4"/>
      <c r="F88" s="4"/>
      <c r="G88" s="4"/>
    </row>
    <row r="89" spans="4:7" s="3" customFormat="1" x14ac:dyDescent="0.25">
      <c r="D89" s="4"/>
      <c r="E89" s="4"/>
      <c r="F89" s="4"/>
      <c r="G89" s="4"/>
    </row>
    <row r="90" spans="4:7" s="3" customFormat="1" x14ac:dyDescent="0.25">
      <c r="D90" s="4"/>
      <c r="E90" s="4"/>
      <c r="F90" s="4"/>
      <c r="G90" s="4"/>
    </row>
    <row r="91" spans="4:7" s="3" customFormat="1" x14ac:dyDescent="0.25">
      <c r="D91" s="4"/>
      <c r="E91" s="4"/>
      <c r="F91" s="4"/>
      <c r="G91" s="4"/>
    </row>
    <row r="92" spans="4:7" s="3" customFormat="1" x14ac:dyDescent="0.25">
      <c r="D92" s="4"/>
      <c r="E92" s="4"/>
      <c r="F92" s="4"/>
      <c r="G92" s="4"/>
    </row>
    <row r="93" spans="4:7" s="3" customFormat="1" x14ac:dyDescent="0.25">
      <c r="D93" s="4"/>
      <c r="E93" s="4"/>
      <c r="F93" s="4"/>
      <c r="G93" s="4"/>
    </row>
    <row r="94" spans="4:7" s="3" customFormat="1" x14ac:dyDescent="0.25">
      <c r="D94" s="4"/>
      <c r="E94" s="4"/>
      <c r="F94" s="4"/>
      <c r="G94" s="4"/>
    </row>
    <row r="95" spans="4:7" s="3" customFormat="1" x14ac:dyDescent="0.25">
      <c r="D95" s="4"/>
      <c r="E95" s="4"/>
      <c r="F95" s="4"/>
      <c r="G95" s="4"/>
    </row>
    <row r="96" spans="4:7" s="3" customFormat="1" x14ac:dyDescent="0.25">
      <c r="D96" s="4"/>
      <c r="E96" s="4"/>
      <c r="F96" s="4"/>
      <c r="G96" s="4"/>
    </row>
    <row r="97" spans="4:7" s="3" customFormat="1" x14ac:dyDescent="0.25">
      <c r="D97" s="4"/>
      <c r="E97" s="4"/>
      <c r="F97" s="4"/>
      <c r="G97" s="4"/>
    </row>
    <row r="98" spans="4:7" s="3" customFormat="1" x14ac:dyDescent="0.25">
      <c r="D98" s="4"/>
      <c r="E98" s="4"/>
      <c r="F98" s="4"/>
      <c r="G98" s="4"/>
    </row>
    <row r="99" spans="4:7" s="3" customFormat="1" x14ac:dyDescent="0.25">
      <c r="D99" s="4"/>
      <c r="E99" s="4"/>
      <c r="F99" s="4"/>
      <c r="G99" s="4"/>
    </row>
    <row r="100" spans="4:7" s="3" customFormat="1" x14ac:dyDescent="0.25">
      <c r="D100" s="4"/>
      <c r="E100" s="4"/>
      <c r="F100" s="4"/>
      <c r="G100" s="4"/>
    </row>
    <row r="101" spans="4:7" s="3" customFormat="1" x14ac:dyDescent="0.25">
      <c r="D101" s="4"/>
      <c r="E101" s="4"/>
      <c r="F101" s="4"/>
      <c r="G101" s="4"/>
    </row>
    <row r="102" spans="4:7" s="3" customFormat="1" x14ac:dyDescent="0.25">
      <c r="D102" s="4"/>
      <c r="E102" s="4"/>
      <c r="F102" s="4"/>
      <c r="G102" s="4"/>
    </row>
    <row r="103" spans="4:7" s="3" customFormat="1" x14ac:dyDescent="0.25">
      <c r="D103" s="4"/>
      <c r="E103" s="4"/>
      <c r="F103" s="4"/>
      <c r="G103" s="4"/>
    </row>
    <row r="104" spans="4:7" s="3" customFormat="1" x14ac:dyDescent="0.25">
      <c r="D104" s="4"/>
      <c r="E104" s="4"/>
      <c r="F104" s="4"/>
      <c r="G104" s="4"/>
    </row>
    <row r="105" spans="4:7" s="3" customFormat="1" x14ac:dyDescent="0.25">
      <c r="D105" s="4"/>
      <c r="E105" s="4"/>
      <c r="F105" s="4"/>
      <c r="G105" s="4"/>
    </row>
    <row r="106" spans="4:7" s="3" customFormat="1" x14ac:dyDescent="0.25">
      <c r="D106" s="4"/>
      <c r="E106" s="4"/>
      <c r="F106" s="4"/>
      <c r="G106" s="4"/>
    </row>
    <row r="107" spans="4:7" s="3" customFormat="1" x14ac:dyDescent="0.25">
      <c r="D107" s="4"/>
      <c r="E107" s="4"/>
      <c r="F107" s="4"/>
      <c r="G107" s="4"/>
    </row>
    <row r="108" spans="4:7" s="3" customFormat="1" x14ac:dyDescent="0.25">
      <c r="D108" s="4"/>
      <c r="E108" s="4"/>
      <c r="F108" s="4"/>
      <c r="G108" s="4"/>
    </row>
    <row r="109" spans="4:7" s="3" customFormat="1" x14ac:dyDescent="0.25">
      <c r="D109" s="4"/>
      <c r="E109" s="4"/>
      <c r="F109" s="4"/>
      <c r="G109" s="4"/>
    </row>
    <row r="110" spans="4:7" s="3" customFormat="1" x14ac:dyDescent="0.25">
      <c r="D110" s="4"/>
      <c r="E110" s="4"/>
      <c r="F110" s="4"/>
      <c r="G110" s="4"/>
    </row>
    <row r="111" spans="4:7" s="3" customFormat="1" x14ac:dyDescent="0.25">
      <c r="D111" s="4"/>
      <c r="E111" s="4"/>
      <c r="F111" s="4"/>
      <c r="G111" s="4"/>
    </row>
    <row r="112" spans="4:7" s="3" customFormat="1" x14ac:dyDescent="0.25">
      <c r="D112" s="4"/>
      <c r="E112" s="4"/>
      <c r="F112" s="4"/>
      <c r="G112" s="4"/>
    </row>
    <row r="113" spans="4:7" s="3" customFormat="1" x14ac:dyDescent="0.25">
      <c r="D113" s="4"/>
      <c r="E113" s="4"/>
      <c r="F113" s="4"/>
      <c r="G113" s="4"/>
    </row>
    <row r="114" spans="4:7" s="3" customFormat="1" x14ac:dyDescent="0.25">
      <c r="D114" s="4"/>
      <c r="E114" s="4"/>
      <c r="F114" s="4"/>
      <c r="G114" s="4"/>
    </row>
    <row r="115" spans="4:7" s="3" customFormat="1" x14ac:dyDescent="0.25">
      <c r="D115" s="4"/>
      <c r="E115" s="4"/>
      <c r="F115" s="4"/>
      <c r="G115" s="4"/>
    </row>
    <row r="116" spans="4:7" s="3" customFormat="1" x14ac:dyDescent="0.25">
      <c r="D116" s="4"/>
      <c r="E116" s="4"/>
      <c r="F116" s="4"/>
      <c r="G116" s="4"/>
    </row>
    <row r="117" spans="4:7" s="3" customFormat="1" x14ac:dyDescent="0.25">
      <c r="D117" s="4"/>
      <c r="E117" s="4"/>
      <c r="F117" s="4"/>
      <c r="G117" s="4"/>
    </row>
    <row r="118" spans="4:7" s="3" customFormat="1" x14ac:dyDescent="0.25">
      <c r="D118" s="4"/>
      <c r="E118" s="4"/>
      <c r="F118" s="4"/>
      <c r="G118" s="4"/>
    </row>
    <row r="119" spans="4:7" s="3" customFormat="1" x14ac:dyDescent="0.25">
      <c r="D119" s="4"/>
      <c r="E119" s="4"/>
      <c r="F119" s="4"/>
      <c r="G119" s="4"/>
    </row>
    <row r="120" spans="4:7" s="3" customFormat="1" x14ac:dyDescent="0.25">
      <c r="D120" s="4"/>
      <c r="E120" s="4"/>
      <c r="F120" s="4"/>
      <c r="G120" s="4"/>
    </row>
    <row r="121" spans="4:7" s="3" customFormat="1" x14ac:dyDescent="0.25">
      <c r="D121" s="4"/>
      <c r="E121" s="4"/>
      <c r="F121" s="4"/>
      <c r="G121" s="4"/>
    </row>
    <row r="122" spans="4:7" s="3" customFormat="1" x14ac:dyDescent="0.25">
      <c r="D122" s="4"/>
      <c r="E122" s="4"/>
      <c r="F122" s="4"/>
      <c r="G122" s="4"/>
    </row>
    <row r="123" spans="4:7" s="3" customFormat="1" x14ac:dyDescent="0.25">
      <c r="D123" s="4"/>
      <c r="E123" s="4"/>
      <c r="F123" s="4"/>
      <c r="G123" s="4"/>
    </row>
    <row r="124" spans="4:7" s="3" customFormat="1" x14ac:dyDescent="0.25">
      <c r="D124" s="4"/>
      <c r="E124" s="4"/>
      <c r="F124" s="4"/>
      <c r="G124" s="4"/>
    </row>
    <row r="125" spans="4:7" s="3" customFormat="1" x14ac:dyDescent="0.25">
      <c r="D125" s="4"/>
      <c r="E125" s="4"/>
      <c r="F125" s="4"/>
      <c r="G125" s="4"/>
    </row>
    <row r="126" spans="4:7" s="3" customFormat="1" x14ac:dyDescent="0.25">
      <c r="D126" s="4"/>
      <c r="E126" s="4"/>
      <c r="F126" s="4"/>
      <c r="G126" s="4"/>
    </row>
    <row r="127" spans="4:7" s="3" customFormat="1" x14ac:dyDescent="0.25">
      <c r="D127" s="4"/>
      <c r="E127" s="4"/>
      <c r="F127" s="4"/>
      <c r="G127" s="4"/>
    </row>
    <row r="128" spans="4:7" s="3" customFormat="1" x14ac:dyDescent="0.25">
      <c r="D128" s="4"/>
      <c r="E128" s="4"/>
      <c r="F128" s="4"/>
      <c r="G128" s="4"/>
    </row>
    <row r="129" spans="4:7" s="3" customFormat="1" x14ac:dyDescent="0.25">
      <c r="D129" s="4"/>
      <c r="E129" s="4"/>
      <c r="F129" s="4"/>
      <c r="G129" s="4"/>
    </row>
    <row r="130" spans="4:7" s="3" customFormat="1" x14ac:dyDescent="0.25">
      <c r="D130" s="4"/>
      <c r="E130" s="4"/>
      <c r="F130" s="4"/>
      <c r="G130" s="4"/>
    </row>
    <row r="131" spans="4:7" s="3" customFormat="1" x14ac:dyDescent="0.25">
      <c r="D131" s="4"/>
      <c r="E131" s="4"/>
      <c r="F131" s="4"/>
      <c r="G131" s="4"/>
    </row>
    <row r="132" spans="4:7" s="3" customFormat="1" x14ac:dyDescent="0.25">
      <c r="D132" s="4"/>
      <c r="E132" s="4"/>
      <c r="F132" s="4"/>
      <c r="G132" s="4"/>
    </row>
    <row r="133" spans="4:7" s="3" customFormat="1" x14ac:dyDescent="0.25">
      <c r="D133" s="4"/>
      <c r="E133" s="4"/>
      <c r="F133" s="4"/>
      <c r="G133" s="4"/>
    </row>
    <row r="134" spans="4:7" s="3" customFormat="1" x14ac:dyDescent="0.25">
      <c r="D134" s="4"/>
      <c r="E134" s="4"/>
      <c r="F134" s="4"/>
      <c r="G134" s="4"/>
    </row>
    <row r="135" spans="4:7" s="3" customFormat="1" x14ac:dyDescent="0.25">
      <c r="D135" s="4"/>
      <c r="E135" s="4"/>
      <c r="F135" s="4"/>
      <c r="G135" s="4"/>
    </row>
    <row r="136" spans="4:7" s="3" customFormat="1" x14ac:dyDescent="0.25">
      <c r="D136" s="4"/>
      <c r="E136" s="4"/>
      <c r="F136" s="4"/>
      <c r="G136" s="4"/>
    </row>
    <row r="137" spans="4:7" s="3" customFormat="1" x14ac:dyDescent="0.25">
      <c r="D137" s="4"/>
      <c r="E137" s="4"/>
      <c r="F137" s="4"/>
      <c r="G137" s="4"/>
    </row>
    <row r="138" spans="4:7" s="3" customFormat="1" x14ac:dyDescent="0.25">
      <c r="D138" s="4"/>
      <c r="E138" s="4"/>
      <c r="F138" s="4"/>
      <c r="G138" s="4"/>
    </row>
    <row r="139" spans="4:7" s="3" customFormat="1" x14ac:dyDescent="0.25">
      <c r="D139" s="4"/>
      <c r="E139" s="4"/>
      <c r="F139" s="4"/>
      <c r="G139" s="4"/>
    </row>
    <row r="140" spans="4:7" s="3" customFormat="1" x14ac:dyDescent="0.25">
      <c r="D140" s="4"/>
      <c r="E140" s="4"/>
      <c r="F140" s="4"/>
      <c r="G140" s="4"/>
    </row>
    <row r="141" spans="4:7" s="3" customFormat="1" x14ac:dyDescent="0.25">
      <c r="D141" s="4"/>
      <c r="E141" s="4"/>
      <c r="F141" s="4"/>
      <c r="G141" s="4"/>
    </row>
    <row r="142" spans="4:7" s="3" customFormat="1" x14ac:dyDescent="0.25">
      <c r="D142" s="4"/>
      <c r="E142" s="4"/>
      <c r="F142" s="4"/>
      <c r="G142" s="4"/>
    </row>
    <row r="143" spans="4:7" s="3" customFormat="1" x14ac:dyDescent="0.25">
      <c r="D143" s="4"/>
      <c r="E143" s="4"/>
      <c r="F143" s="4"/>
      <c r="G143" s="4"/>
    </row>
    <row r="144" spans="4:7" s="3" customFormat="1" x14ac:dyDescent="0.25">
      <c r="D144" s="4"/>
      <c r="E144" s="4"/>
      <c r="F144" s="4"/>
      <c r="G144" s="4"/>
    </row>
    <row r="145" spans="4:7" s="3" customFormat="1" x14ac:dyDescent="0.25">
      <c r="D145" s="4"/>
      <c r="E145" s="4"/>
      <c r="F145" s="4"/>
      <c r="G145" s="4"/>
    </row>
    <row r="146" spans="4:7" s="3" customFormat="1" x14ac:dyDescent="0.25">
      <c r="D146" s="4"/>
      <c r="E146" s="4"/>
      <c r="F146" s="4"/>
      <c r="G146" s="4"/>
    </row>
    <row r="147" spans="4:7" s="3" customFormat="1" x14ac:dyDescent="0.25">
      <c r="D147" s="4"/>
      <c r="E147" s="4"/>
      <c r="F147" s="4"/>
      <c r="G147" s="4"/>
    </row>
    <row r="148" spans="4:7" s="3" customFormat="1" x14ac:dyDescent="0.25">
      <c r="D148" s="4"/>
      <c r="E148" s="4"/>
      <c r="F148" s="4"/>
      <c r="G148" s="4"/>
    </row>
    <row r="149" spans="4:7" s="3" customFormat="1" x14ac:dyDescent="0.25">
      <c r="D149" s="4"/>
      <c r="E149" s="4"/>
      <c r="F149" s="4"/>
      <c r="G149" s="4"/>
    </row>
    <row r="150" spans="4:7" s="3" customFormat="1" x14ac:dyDescent="0.25">
      <c r="D150" s="4"/>
      <c r="E150" s="4"/>
      <c r="F150" s="4"/>
      <c r="G150" s="4"/>
    </row>
    <row r="151" spans="4:7" s="3" customFormat="1" x14ac:dyDescent="0.25">
      <c r="D151" s="4"/>
      <c r="E151" s="4"/>
      <c r="F151" s="4"/>
      <c r="G151" s="4"/>
    </row>
    <row r="152" spans="4:7" s="3" customFormat="1" x14ac:dyDescent="0.25">
      <c r="D152" s="4"/>
      <c r="E152" s="4"/>
      <c r="F152" s="4"/>
      <c r="G152" s="4"/>
    </row>
    <row r="153" spans="4:7" s="3" customFormat="1" x14ac:dyDescent="0.25">
      <c r="D153" s="4"/>
      <c r="E153" s="4"/>
      <c r="F153" s="4"/>
      <c r="G153" s="4"/>
    </row>
    <row r="154" spans="4:7" s="3" customFormat="1" x14ac:dyDescent="0.25">
      <c r="D154" s="4"/>
      <c r="E154" s="4"/>
      <c r="F154" s="4"/>
      <c r="G154" s="4"/>
    </row>
    <row r="155" spans="4:7" s="3" customFormat="1" x14ac:dyDescent="0.25">
      <c r="D155" s="4"/>
      <c r="E155" s="4"/>
      <c r="F155" s="4"/>
      <c r="G155" s="4"/>
    </row>
    <row r="156" spans="4:7" s="3" customFormat="1" x14ac:dyDescent="0.25">
      <c r="D156" s="4"/>
      <c r="E156" s="4"/>
      <c r="F156" s="4"/>
      <c r="G156" s="4"/>
    </row>
    <row r="157" spans="4:7" s="3" customFormat="1" x14ac:dyDescent="0.25">
      <c r="D157" s="4"/>
      <c r="E157" s="4"/>
      <c r="F157" s="4"/>
      <c r="G157" s="4"/>
    </row>
    <row r="158" spans="4:7" s="3" customFormat="1" x14ac:dyDescent="0.25">
      <c r="D158" s="4"/>
      <c r="E158" s="4"/>
      <c r="F158" s="4"/>
      <c r="G158" s="4"/>
    </row>
    <row r="159" spans="4:7" s="3" customFormat="1" x14ac:dyDescent="0.25">
      <c r="D159" s="4"/>
      <c r="E159" s="4"/>
      <c r="F159" s="4"/>
      <c r="G159" s="4"/>
    </row>
    <row r="160" spans="4:7" s="3" customFormat="1" x14ac:dyDescent="0.25">
      <c r="D160" s="4"/>
      <c r="E160" s="4"/>
      <c r="F160" s="4"/>
      <c r="G160" s="4"/>
    </row>
    <row r="161" spans="4:7" s="3" customFormat="1" x14ac:dyDescent="0.25">
      <c r="D161" s="4"/>
      <c r="E161" s="4"/>
      <c r="F161" s="4"/>
      <c r="G161" s="4"/>
    </row>
    <row r="162" spans="4:7" s="3" customFormat="1" x14ac:dyDescent="0.25">
      <c r="D162" s="4"/>
      <c r="E162" s="4"/>
      <c r="F162" s="4"/>
      <c r="G162" s="4"/>
    </row>
    <row r="163" spans="4:7" s="3" customFormat="1" x14ac:dyDescent="0.25">
      <c r="D163" s="4"/>
      <c r="E163" s="4"/>
      <c r="F163" s="4"/>
      <c r="G163" s="4"/>
    </row>
    <row r="164" spans="4:7" s="3" customFormat="1" x14ac:dyDescent="0.25">
      <c r="D164" s="4"/>
      <c r="E164" s="4"/>
      <c r="F164" s="4"/>
      <c r="G164" s="4"/>
    </row>
    <row r="165" spans="4:7" s="3" customFormat="1" x14ac:dyDescent="0.25">
      <c r="D165" s="4"/>
      <c r="E165" s="4"/>
      <c r="F165" s="4"/>
      <c r="G165" s="4"/>
    </row>
    <row r="166" spans="4:7" s="3" customFormat="1" x14ac:dyDescent="0.25">
      <c r="D166" s="4"/>
      <c r="E166" s="4"/>
      <c r="F166" s="4"/>
      <c r="G166" s="4"/>
    </row>
    <row r="167" spans="4:7" s="3" customFormat="1" x14ac:dyDescent="0.25">
      <c r="D167" s="4"/>
      <c r="E167" s="4"/>
      <c r="F167" s="4"/>
      <c r="G167" s="4"/>
    </row>
    <row r="168" spans="4:7" s="3" customFormat="1" x14ac:dyDescent="0.25">
      <c r="D168" s="4"/>
      <c r="E168" s="4"/>
      <c r="F168" s="4"/>
      <c r="G168" s="4"/>
    </row>
    <row r="169" spans="4:7" s="3" customFormat="1" x14ac:dyDescent="0.25">
      <c r="D169" s="4"/>
      <c r="E169" s="4"/>
      <c r="F169" s="4"/>
      <c r="G169" s="4"/>
    </row>
    <row r="170" spans="4:7" s="3" customFormat="1" x14ac:dyDescent="0.25">
      <c r="D170" s="4"/>
      <c r="E170" s="4"/>
      <c r="F170" s="4"/>
      <c r="G170" s="4"/>
    </row>
    <row r="171" spans="4:7" s="3" customFormat="1" x14ac:dyDescent="0.25">
      <c r="D171" s="4"/>
      <c r="E171" s="4"/>
      <c r="F171" s="4"/>
      <c r="G171" s="4"/>
    </row>
    <row r="172" spans="4:7" s="3" customFormat="1" x14ac:dyDescent="0.25">
      <c r="D172" s="4"/>
      <c r="E172" s="4"/>
      <c r="F172" s="4"/>
      <c r="G172" s="4"/>
    </row>
    <row r="173" spans="4:7" s="3" customFormat="1" x14ac:dyDescent="0.25">
      <c r="D173" s="4"/>
      <c r="E173" s="4"/>
      <c r="F173" s="4"/>
      <c r="G173" s="4"/>
    </row>
    <row r="174" spans="4:7" s="3" customFormat="1" x14ac:dyDescent="0.25">
      <c r="D174" s="4"/>
      <c r="E174" s="4"/>
      <c r="F174" s="4"/>
      <c r="G174" s="4"/>
    </row>
    <row r="175" spans="4:7" s="3" customFormat="1" x14ac:dyDescent="0.25">
      <c r="D175" s="4"/>
      <c r="E175" s="4"/>
      <c r="F175" s="4"/>
      <c r="G175" s="4"/>
    </row>
    <row r="176" spans="4:7" s="3" customFormat="1" x14ac:dyDescent="0.25">
      <c r="D176" s="4"/>
      <c r="E176" s="4"/>
      <c r="F176" s="4"/>
      <c r="G176" s="4"/>
    </row>
    <row r="177" spans="4:7" s="3" customFormat="1" x14ac:dyDescent="0.25">
      <c r="D177" s="4"/>
      <c r="E177" s="4"/>
      <c r="F177" s="4"/>
      <c r="G177" s="4"/>
    </row>
    <row r="178" spans="4:7" s="3" customFormat="1" x14ac:dyDescent="0.25">
      <c r="D178" s="4"/>
      <c r="E178" s="4"/>
      <c r="F178" s="4"/>
      <c r="G178" s="4"/>
    </row>
    <row r="179" spans="4:7" s="3" customFormat="1" x14ac:dyDescent="0.25">
      <c r="D179" s="4"/>
      <c r="E179" s="4"/>
      <c r="F179" s="4"/>
      <c r="G179" s="4"/>
    </row>
    <row r="180" spans="4:7" s="3" customFormat="1" x14ac:dyDescent="0.25">
      <c r="D180" s="4"/>
      <c r="E180" s="4"/>
      <c r="F180" s="4"/>
      <c r="G180" s="4"/>
    </row>
  </sheetData>
  <mergeCells count="2">
    <mergeCell ref="A4:A16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285750</xdr:rowOff>
                  </from>
                  <to>
                    <xdr:col>3</xdr:col>
                    <xdr:colOff>1162050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610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609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611</v>
      </c>
      <c r="C166" s="5" t="s">
        <v>612</v>
      </c>
      <c r="D166" s="5" t="s">
        <v>613</v>
      </c>
    </row>
    <row r="167" spans="2:4" x14ac:dyDescent="0.25">
      <c r="B167" s="5" t="s">
        <v>614</v>
      </c>
      <c r="C167" s="5" t="s">
        <v>615</v>
      </c>
      <c r="D167" s="5" t="s">
        <v>616</v>
      </c>
    </row>
    <row r="168" spans="2:4" x14ac:dyDescent="0.25">
      <c r="B168" s="5" t="s">
        <v>617</v>
      </c>
      <c r="C168" s="5" t="s">
        <v>618</v>
      </c>
      <c r="D168" s="5" t="s">
        <v>619</v>
      </c>
    </row>
    <row r="169" spans="2:4" x14ac:dyDescent="0.25">
      <c r="B169" s="5" t="s">
        <v>620</v>
      </c>
      <c r="C169" s="5" t="s">
        <v>621</v>
      </c>
      <c r="D169" s="5" t="s">
        <v>621</v>
      </c>
    </row>
    <row r="170" spans="2:4" x14ac:dyDescent="0.25">
      <c r="B170" s="5" t="s">
        <v>622</v>
      </c>
      <c r="C170" s="5" t="s">
        <v>622</v>
      </c>
      <c r="D170" s="5" t="s">
        <v>623</v>
      </c>
    </row>
    <row r="171" spans="2:4" x14ac:dyDescent="0.25">
      <c r="B171" s="5" t="s">
        <v>624</v>
      </c>
      <c r="C171" s="5" t="s">
        <v>625</v>
      </c>
      <c r="D171" s="5" t="s">
        <v>626</v>
      </c>
    </row>
    <row r="172" spans="2:4" x14ac:dyDescent="0.25">
      <c r="B172" s="5" t="s">
        <v>627</v>
      </c>
      <c r="C172" s="5" t="s">
        <v>628</v>
      </c>
      <c r="D172" s="5" t="s">
        <v>629</v>
      </c>
    </row>
    <row r="173" spans="2:4" x14ac:dyDescent="0.25">
      <c r="B173" s="5" t="s">
        <v>630</v>
      </c>
      <c r="C173" s="5" t="s">
        <v>631</v>
      </c>
      <c r="D173" s="5" t="s">
        <v>632</v>
      </c>
    </row>
    <row r="174" spans="2:4" x14ac:dyDescent="0.25">
      <c r="B174" s="5" t="s">
        <v>633</v>
      </c>
      <c r="C174" s="5" t="s">
        <v>634</v>
      </c>
      <c r="D174" s="5" t="s">
        <v>635</v>
      </c>
    </row>
    <row r="175" spans="2:4" x14ac:dyDescent="0.25">
      <c r="B175" s="5" t="s">
        <v>636</v>
      </c>
      <c r="C175" s="5" t="s">
        <v>637</v>
      </c>
      <c r="D175" s="5" t="s">
        <v>638</v>
      </c>
    </row>
    <row r="176" spans="2:4" x14ac:dyDescent="0.25">
      <c r="B176" s="5" t="s">
        <v>639</v>
      </c>
      <c r="C176" s="5" t="s">
        <v>640</v>
      </c>
      <c r="D176" s="5" t="s">
        <v>641</v>
      </c>
    </row>
    <row r="177" spans="1:4" x14ac:dyDescent="0.25">
      <c r="B177" s="5" t="s">
        <v>642</v>
      </c>
      <c r="C177" s="5" t="s">
        <v>643</v>
      </c>
      <c r="D177" s="5" t="s">
        <v>644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830</v>
      </c>
      <c r="C179" s="5" t="s">
        <v>831</v>
      </c>
      <c r="D179" s="5" t="s">
        <v>832</v>
      </c>
    </row>
    <row r="180" spans="1:4" x14ac:dyDescent="0.25">
      <c r="B180" s="5" t="s">
        <v>833</v>
      </c>
      <c r="C180" s="5" t="s">
        <v>834</v>
      </c>
      <c r="D180" s="5" t="s">
        <v>835</v>
      </c>
    </row>
    <row r="181" spans="1:4" x14ac:dyDescent="0.25">
      <c r="B181" s="5" t="s">
        <v>836</v>
      </c>
      <c r="C181" s="5" t="s">
        <v>837</v>
      </c>
      <c r="D181" s="5" t="s">
        <v>838</v>
      </c>
    </row>
    <row r="182" spans="1:4" x14ac:dyDescent="0.25">
      <c r="B182" s="5" t="s">
        <v>839</v>
      </c>
      <c r="C182" s="5" t="s">
        <v>840</v>
      </c>
      <c r="D182" s="5" t="s">
        <v>840</v>
      </c>
    </row>
    <row r="183" spans="1:4" x14ac:dyDescent="0.25">
      <c r="B183" s="5" t="s">
        <v>841</v>
      </c>
      <c r="C183" s="5" t="s">
        <v>841</v>
      </c>
      <c r="D183" s="5" t="s">
        <v>842</v>
      </c>
    </row>
    <row r="184" spans="1:4" x14ac:dyDescent="0.25">
      <c r="B184" s="5" t="s">
        <v>843</v>
      </c>
      <c r="C184" s="5" t="s">
        <v>844</v>
      </c>
      <c r="D184" s="5" t="s">
        <v>845</v>
      </c>
    </row>
    <row r="185" spans="1:4" x14ac:dyDescent="0.25">
      <c r="B185" s="5" t="s">
        <v>846</v>
      </c>
      <c r="C185" s="5" t="s">
        <v>847</v>
      </c>
      <c r="D185" s="5" t="s">
        <v>848</v>
      </c>
    </row>
    <row r="186" spans="1:4" x14ac:dyDescent="0.25">
      <c r="B186" s="5" t="s">
        <v>849</v>
      </c>
      <c r="C186" s="5" t="s">
        <v>850</v>
      </c>
      <c r="D186" s="5" t="s">
        <v>851</v>
      </c>
    </row>
    <row r="187" spans="1:4" x14ac:dyDescent="0.25">
      <c r="B187" s="5" t="s">
        <v>852</v>
      </c>
      <c r="C187" s="5" t="s">
        <v>853</v>
      </c>
      <c r="D187" s="5" t="s">
        <v>854</v>
      </c>
    </row>
    <row r="188" spans="1:4" x14ac:dyDescent="0.25">
      <c r="B188" s="5" t="s">
        <v>855</v>
      </c>
      <c r="C188" s="5" t="s">
        <v>856</v>
      </c>
      <c r="D188" s="5" t="s">
        <v>857</v>
      </c>
    </row>
    <row r="189" spans="1:4" x14ac:dyDescent="0.25">
      <c r="B189" s="5" t="s">
        <v>858</v>
      </c>
      <c r="C189" s="5" t="s">
        <v>859</v>
      </c>
      <c r="D189" s="5" t="s">
        <v>860</v>
      </c>
    </row>
    <row r="190" spans="1:4" x14ac:dyDescent="0.25">
      <c r="B190" s="5" t="s">
        <v>861</v>
      </c>
      <c r="C190" s="5" t="s">
        <v>862</v>
      </c>
      <c r="D190" s="5" t="s">
        <v>863</v>
      </c>
    </row>
    <row r="191" spans="1:4" x14ac:dyDescent="0.25">
      <c r="B191" s="6" t="s">
        <v>864</v>
      </c>
      <c r="C191" s="11" t="s">
        <v>865</v>
      </c>
      <c r="D191" s="6" t="s">
        <v>866</v>
      </c>
    </row>
    <row r="192" spans="1:4" x14ac:dyDescent="0.25">
      <c r="B192" s="5" t="s">
        <v>646</v>
      </c>
      <c r="C192" s="5" t="s">
        <v>647</v>
      </c>
      <c r="D192" s="5" t="s">
        <v>648</v>
      </c>
    </row>
    <row r="193" spans="2:4" x14ac:dyDescent="0.25">
      <c r="B193" s="5" t="s">
        <v>649</v>
      </c>
      <c r="C193" s="5" t="s">
        <v>650</v>
      </c>
      <c r="D193" s="5" t="s">
        <v>651</v>
      </c>
    </row>
    <row r="194" spans="2:4" x14ac:dyDescent="0.25">
      <c r="B194" s="5" t="s">
        <v>652</v>
      </c>
      <c r="C194" s="5" t="s">
        <v>653</v>
      </c>
      <c r="D194" s="5" t="s">
        <v>654</v>
      </c>
    </row>
    <row r="195" spans="2:4" x14ac:dyDescent="0.25">
      <c r="B195" s="5" t="s">
        <v>655</v>
      </c>
      <c r="C195" s="5" t="s">
        <v>656</v>
      </c>
      <c r="D195" s="5" t="s">
        <v>656</v>
      </c>
    </row>
    <row r="196" spans="2:4" x14ac:dyDescent="0.25">
      <c r="B196" s="5" t="s">
        <v>657</v>
      </c>
      <c r="C196" s="5" t="s">
        <v>657</v>
      </c>
      <c r="D196" s="5" t="s">
        <v>658</v>
      </c>
    </row>
    <row r="197" spans="2:4" x14ac:dyDescent="0.25">
      <c r="B197" s="5" t="s">
        <v>659</v>
      </c>
      <c r="C197" s="5" t="s">
        <v>660</v>
      </c>
      <c r="D197" s="5" t="s">
        <v>661</v>
      </c>
    </row>
    <row r="198" spans="2:4" x14ac:dyDescent="0.25">
      <c r="B198" s="5" t="s">
        <v>662</v>
      </c>
      <c r="C198" s="5" t="s">
        <v>663</v>
      </c>
      <c r="D198" s="5" t="s">
        <v>664</v>
      </c>
    </row>
    <row r="199" spans="2:4" x14ac:dyDescent="0.25">
      <c r="B199" s="5" t="s">
        <v>665</v>
      </c>
      <c r="C199" s="5" t="s">
        <v>666</v>
      </c>
      <c r="D199" s="5" t="s">
        <v>667</v>
      </c>
    </row>
    <row r="200" spans="2:4" x14ac:dyDescent="0.25">
      <c r="B200" s="5" t="s">
        <v>668</v>
      </c>
      <c r="C200" s="5" t="s">
        <v>669</v>
      </c>
      <c r="D200" s="5" t="s">
        <v>670</v>
      </c>
    </row>
    <row r="201" spans="2:4" x14ac:dyDescent="0.25">
      <c r="B201" s="5" t="s">
        <v>671</v>
      </c>
      <c r="C201" s="5" t="s">
        <v>672</v>
      </c>
      <c r="D201" s="5" t="s">
        <v>673</v>
      </c>
    </row>
    <row r="202" spans="2:4" x14ac:dyDescent="0.25">
      <c r="B202" s="5" t="s">
        <v>674</v>
      </c>
      <c r="C202" s="5" t="s">
        <v>675</v>
      </c>
      <c r="D202" s="5" t="s">
        <v>676</v>
      </c>
    </row>
    <row r="203" spans="2:4" x14ac:dyDescent="0.25">
      <c r="B203" s="5" t="s">
        <v>677</v>
      </c>
      <c r="C203" s="5" t="s">
        <v>678</v>
      </c>
      <c r="D203" s="5" t="s">
        <v>679</v>
      </c>
    </row>
    <row r="204" spans="2:4" x14ac:dyDescent="0.25">
      <c r="B204" s="6" t="s">
        <v>645</v>
      </c>
      <c r="C204" s="11" t="s">
        <v>680</v>
      </c>
      <c r="D204" s="6" t="s">
        <v>681</v>
      </c>
    </row>
    <row r="205" spans="2:4" x14ac:dyDescent="0.25">
      <c r="B205" s="5" t="s">
        <v>683</v>
      </c>
      <c r="C205" s="5" t="s">
        <v>684</v>
      </c>
      <c r="D205" s="5" t="s">
        <v>685</v>
      </c>
    </row>
    <row r="206" spans="2:4" x14ac:dyDescent="0.25">
      <c r="B206" s="5" t="s">
        <v>686</v>
      </c>
      <c r="C206" s="5" t="s">
        <v>687</v>
      </c>
      <c r="D206" s="5" t="s">
        <v>688</v>
      </c>
    </row>
    <row r="207" spans="2:4" x14ac:dyDescent="0.25">
      <c r="B207" s="5" t="s">
        <v>689</v>
      </c>
      <c r="C207" s="5" t="s">
        <v>690</v>
      </c>
      <c r="D207" s="5" t="s">
        <v>691</v>
      </c>
    </row>
    <row r="208" spans="2:4" x14ac:dyDescent="0.25">
      <c r="B208" s="5" t="s">
        <v>692</v>
      </c>
      <c r="C208" s="5" t="s">
        <v>693</v>
      </c>
      <c r="D208" s="5" t="s">
        <v>693</v>
      </c>
    </row>
    <row r="209" spans="2:4" x14ac:dyDescent="0.25">
      <c r="B209" s="5" t="s">
        <v>694</v>
      </c>
      <c r="C209" s="5" t="s">
        <v>694</v>
      </c>
      <c r="D209" s="5" t="s">
        <v>695</v>
      </c>
    </row>
    <row r="210" spans="2:4" x14ac:dyDescent="0.25">
      <c r="B210" s="5" t="s">
        <v>696</v>
      </c>
      <c r="C210" s="5" t="s">
        <v>697</v>
      </c>
      <c r="D210" s="5" t="s">
        <v>698</v>
      </c>
    </row>
    <row r="211" spans="2:4" x14ac:dyDescent="0.25">
      <c r="B211" s="5" t="s">
        <v>699</v>
      </c>
      <c r="C211" s="5" t="s">
        <v>700</v>
      </c>
      <c r="D211" s="5" t="s">
        <v>701</v>
      </c>
    </row>
    <row r="212" spans="2:4" x14ac:dyDescent="0.25">
      <c r="B212" s="5" t="s">
        <v>702</v>
      </c>
      <c r="C212" s="5" t="s">
        <v>703</v>
      </c>
      <c r="D212" s="5" t="s">
        <v>704</v>
      </c>
    </row>
    <row r="213" spans="2:4" x14ac:dyDescent="0.25">
      <c r="B213" s="5" t="s">
        <v>705</v>
      </c>
      <c r="C213" s="5" t="s">
        <v>706</v>
      </c>
      <c r="D213" s="5" t="s">
        <v>707</v>
      </c>
    </row>
    <row r="214" spans="2:4" x14ac:dyDescent="0.25">
      <c r="B214" s="5" t="s">
        <v>708</v>
      </c>
      <c r="C214" s="5" t="s">
        <v>709</v>
      </c>
      <c r="D214" s="5" t="s">
        <v>710</v>
      </c>
    </row>
    <row r="215" spans="2:4" x14ac:dyDescent="0.25">
      <c r="B215" s="5" t="s">
        <v>711</v>
      </c>
      <c r="C215" s="5" t="s">
        <v>712</v>
      </c>
      <c r="D215" s="5" t="s">
        <v>713</v>
      </c>
    </row>
    <row r="216" spans="2:4" x14ac:dyDescent="0.25">
      <c r="B216" s="5" t="s">
        <v>714</v>
      </c>
      <c r="C216" s="5" t="s">
        <v>715</v>
      </c>
      <c r="D216" s="5" t="s">
        <v>716</v>
      </c>
    </row>
    <row r="217" spans="2:4" x14ac:dyDescent="0.25">
      <c r="B217" s="6" t="s">
        <v>682</v>
      </c>
      <c r="C217" s="11" t="s">
        <v>717</v>
      </c>
      <c r="D217" s="6" t="s">
        <v>718</v>
      </c>
    </row>
    <row r="218" spans="2:4" x14ac:dyDescent="0.25">
      <c r="B218" s="5" t="s">
        <v>720</v>
      </c>
      <c r="C218" s="5" t="s">
        <v>721</v>
      </c>
      <c r="D218" s="5" t="s">
        <v>722</v>
      </c>
    </row>
    <row r="219" spans="2:4" x14ac:dyDescent="0.25">
      <c r="B219" s="5" t="s">
        <v>723</v>
      </c>
      <c r="C219" s="5" t="s">
        <v>724</v>
      </c>
      <c r="D219" s="5" t="s">
        <v>725</v>
      </c>
    </row>
    <row r="220" spans="2:4" x14ac:dyDescent="0.25">
      <c r="B220" s="5" t="s">
        <v>726</v>
      </c>
      <c r="C220" s="5" t="s">
        <v>727</v>
      </c>
      <c r="D220" s="5" t="s">
        <v>728</v>
      </c>
    </row>
    <row r="221" spans="2:4" x14ac:dyDescent="0.25">
      <c r="B221" s="5" t="s">
        <v>729</v>
      </c>
      <c r="C221" s="5" t="s">
        <v>730</v>
      </c>
      <c r="D221" s="5" t="s">
        <v>730</v>
      </c>
    </row>
    <row r="222" spans="2:4" x14ac:dyDescent="0.25">
      <c r="B222" s="5" t="s">
        <v>731</v>
      </c>
      <c r="C222" s="5" t="s">
        <v>731</v>
      </c>
      <c r="D222" s="5" t="s">
        <v>732</v>
      </c>
    </row>
    <row r="223" spans="2:4" x14ac:dyDescent="0.25">
      <c r="B223" s="5" t="s">
        <v>733</v>
      </c>
      <c r="C223" s="5" t="s">
        <v>734</v>
      </c>
      <c r="D223" s="5" t="s">
        <v>735</v>
      </c>
    </row>
    <row r="224" spans="2:4" x14ac:dyDescent="0.25">
      <c r="B224" s="5" t="s">
        <v>736</v>
      </c>
      <c r="C224" s="5" t="s">
        <v>737</v>
      </c>
      <c r="D224" s="5" t="s">
        <v>738</v>
      </c>
    </row>
    <row r="225" spans="2:4" x14ac:dyDescent="0.25">
      <c r="B225" s="5" t="s">
        <v>739</v>
      </c>
      <c r="C225" s="5" t="s">
        <v>740</v>
      </c>
      <c r="D225" s="5" t="s">
        <v>741</v>
      </c>
    </row>
    <row r="226" spans="2:4" x14ac:dyDescent="0.25">
      <c r="B226" s="5" t="s">
        <v>742</v>
      </c>
      <c r="C226" s="5" t="s">
        <v>743</v>
      </c>
      <c r="D226" s="5" t="s">
        <v>744</v>
      </c>
    </row>
    <row r="227" spans="2:4" x14ac:dyDescent="0.25">
      <c r="B227" s="5" t="s">
        <v>745</v>
      </c>
      <c r="C227" s="5" t="s">
        <v>746</v>
      </c>
      <c r="D227" s="5" t="s">
        <v>747</v>
      </c>
    </row>
    <row r="228" spans="2:4" x14ac:dyDescent="0.25">
      <c r="B228" s="5" t="s">
        <v>748</v>
      </c>
      <c r="C228" s="5" t="s">
        <v>749</v>
      </c>
      <c r="D228" s="5" t="s">
        <v>750</v>
      </c>
    </row>
    <row r="229" spans="2:4" x14ac:dyDescent="0.25">
      <c r="B229" s="5" t="s">
        <v>751</v>
      </c>
      <c r="C229" s="5" t="s">
        <v>752</v>
      </c>
      <c r="D229" s="5" t="s">
        <v>753</v>
      </c>
    </row>
    <row r="230" spans="2:4" x14ac:dyDescent="0.25">
      <c r="B230" s="6" t="s">
        <v>719</v>
      </c>
      <c r="C230" s="11" t="s">
        <v>754</v>
      </c>
      <c r="D230" s="6" t="s">
        <v>755</v>
      </c>
    </row>
    <row r="231" spans="2:4" x14ac:dyDescent="0.25">
      <c r="B231" s="5" t="s">
        <v>757</v>
      </c>
      <c r="C231" s="5" t="s">
        <v>758</v>
      </c>
      <c r="D231" s="5" t="s">
        <v>759</v>
      </c>
    </row>
    <row r="232" spans="2:4" x14ac:dyDescent="0.25">
      <c r="B232" s="5" t="s">
        <v>760</v>
      </c>
      <c r="C232" s="5" t="s">
        <v>761</v>
      </c>
      <c r="D232" s="5" t="s">
        <v>762</v>
      </c>
    </row>
    <row r="233" spans="2:4" x14ac:dyDescent="0.25">
      <c r="B233" s="5" t="s">
        <v>763</v>
      </c>
      <c r="C233" s="5" t="s">
        <v>764</v>
      </c>
      <c r="D233" s="5" t="s">
        <v>765</v>
      </c>
    </row>
    <row r="234" spans="2:4" x14ac:dyDescent="0.25">
      <c r="B234" s="5" t="s">
        <v>766</v>
      </c>
      <c r="C234" s="5" t="s">
        <v>767</v>
      </c>
      <c r="D234" s="5" t="s">
        <v>767</v>
      </c>
    </row>
    <row r="235" spans="2:4" x14ac:dyDescent="0.25">
      <c r="B235" s="5" t="s">
        <v>768</v>
      </c>
      <c r="C235" s="5" t="s">
        <v>768</v>
      </c>
      <c r="D235" s="5" t="s">
        <v>769</v>
      </c>
    </row>
    <row r="236" spans="2:4" x14ac:dyDescent="0.25">
      <c r="B236" s="5" t="s">
        <v>770</v>
      </c>
      <c r="C236" s="5" t="s">
        <v>771</v>
      </c>
      <c r="D236" s="5" t="s">
        <v>772</v>
      </c>
    </row>
    <row r="237" spans="2:4" x14ac:dyDescent="0.25">
      <c r="B237" s="5" t="s">
        <v>773</v>
      </c>
      <c r="C237" s="5" t="s">
        <v>774</v>
      </c>
      <c r="D237" s="5" t="s">
        <v>775</v>
      </c>
    </row>
    <row r="238" spans="2:4" x14ac:dyDescent="0.25">
      <c r="B238" s="5" t="s">
        <v>776</v>
      </c>
      <c r="C238" s="5" t="s">
        <v>777</v>
      </c>
      <c r="D238" s="5" t="s">
        <v>778</v>
      </c>
    </row>
    <row r="239" spans="2:4" x14ac:dyDescent="0.25">
      <c r="B239" s="5" t="s">
        <v>779</v>
      </c>
      <c r="C239" s="5" t="s">
        <v>780</v>
      </c>
      <c r="D239" s="5" t="s">
        <v>781</v>
      </c>
    </row>
    <row r="240" spans="2:4" x14ac:dyDescent="0.25">
      <c r="B240" s="5" t="s">
        <v>782</v>
      </c>
      <c r="C240" s="5" t="s">
        <v>783</v>
      </c>
      <c r="D240" s="5" t="s">
        <v>784</v>
      </c>
    </row>
    <row r="241" spans="2:4" x14ac:dyDescent="0.25">
      <c r="B241" s="5" t="s">
        <v>785</v>
      </c>
      <c r="C241" s="5" t="s">
        <v>786</v>
      </c>
      <c r="D241" s="5" t="s">
        <v>787</v>
      </c>
    </row>
    <row r="242" spans="2:4" x14ac:dyDescent="0.25">
      <c r="B242" s="5" t="s">
        <v>788</v>
      </c>
      <c r="C242" s="5" t="s">
        <v>789</v>
      </c>
      <c r="D242" s="5" t="s">
        <v>790</v>
      </c>
    </row>
    <row r="243" spans="2:4" x14ac:dyDescent="0.25">
      <c r="B243" s="6" t="s">
        <v>756</v>
      </c>
      <c r="C243" s="11" t="s">
        <v>791</v>
      </c>
      <c r="D243" s="6" t="s">
        <v>792</v>
      </c>
    </row>
    <row r="244" spans="2:4" x14ac:dyDescent="0.25">
      <c r="B244" s="5" t="s">
        <v>794</v>
      </c>
      <c r="C244" s="5" t="s">
        <v>795</v>
      </c>
      <c r="D244" s="5" t="s">
        <v>796</v>
      </c>
    </row>
    <row r="245" spans="2:4" x14ac:dyDescent="0.25">
      <c r="B245" s="5" t="s">
        <v>797</v>
      </c>
      <c r="C245" s="5" t="s">
        <v>798</v>
      </c>
      <c r="D245" s="5" t="s">
        <v>799</v>
      </c>
    </row>
    <row r="246" spans="2:4" x14ac:dyDescent="0.25">
      <c r="B246" s="5" t="s">
        <v>800</v>
      </c>
      <c r="C246" s="5" t="s">
        <v>801</v>
      </c>
      <c r="D246" s="5" t="s">
        <v>802</v>
      </c>
    </row>
    <row r="247" spans="2:4" x14ac:dyDescent="0.25">
      <c r="B247" s="5" t="s">
        <v>803</v>
      </c>
      <c r="C247" s="5" t="s">
        <v>804</v>
      </c>
      <c r="D247" s="5" t="s">
        <v>804</v>
      </c>
    </row>
    <row r="248" spans="2:4" x14ac:dyDescent="0.25">
      <c r="B248" s="5" t="s">
        <v>805</v>
      </c>
      <c r="C248" s="5" t="s">
        <v>805</v>
      </c>
      <c r="D248" s="5" t="s">
        <v>806</v>
      </c>
    </row>
    <row r="249" spans="2:4" x14ac:dyDescent="0.25">
      <c r="B249" s="5" t="s">
        <v>807</v>
      </c>
      <c r="C249" s="5" t="s">
        <v>808</v>
      </c>
      <c r="D249" s="5" t="s">
        <v>809</v>
      </c>
    </row>
    <row r="250" spans="2:4" x14ac:dyDescent="0.25">
      <c r="B250" s="5" t="s">
        <v>810</v>
      </c>
      <c r="C250" s="5" t="s">
        <v>811</v>
      </c>
      <c r="D250" s="5" t="s">
        <v>812</v>
      </c>
    </row>
    <row r="251" spans="2:4" x14ac:dyDescent="0.25">
      <c r="B251" s="5" t="s">
        <v>813</v>
      </c>
      <c r="C251" s="5" t="s">
        <v>814</v>
      </c>
      <c r="D251" s="5" t="s">
        <v>815</v>
      </c>
    </row>
    <row r="252" spans="2:4" x14ac:dyDescent="0.25">
      <c r="B252" s="5" t="s">
        <v>816</v>
      </c>
      <c r="C252" s="5" t="s">
        <v>817</v>
      </c>
      <c r="D252" s="5" t="s">
        <v>818</v>
      </c>
    </row>
    <row r="253" spans="2:4" x14ac:dyDescent="0.25">
      <c r="B253" s="5" t="s">
        <v>819</v>
      </c>
      <c r="C253" s="5" t="s">
        <v>820</v>
      </c>
      <c r="D253" s="5" t="s">
        <v>821</v>
      </c>
    </row>
    <row r="254" spans="2:4" x14ac:dyDescent="0.25">
      <c r="B254" s="5" t="s">
        <v>822</v>
      </c>
      <c r="C254" s="5" t="s">
        <v>823</v>
      </c>
      <c r="D254" s="5" t="s">
        <v>824</v>
      </c>
    </row>
    <row r="255" spans="2:4" x14ac:dyDescent="0.25">
      <c r="B255" s="5" t="s">
        <v>825</v>
      </c>
      <c r="C255" s="5" t="s">
        <v>826</v>
      </c>
      <c r="D255" s="5" t="s">
        <v>827</v>
      </c>
    </row>
    <row r="256" spans="2:4" x14ac:dyDescent="0.25">
      <c r="B256" s="6" t="s">
        <v>793</v>
      </c>
      <c r="C256" s="11" t="s">
        <v>828</v>
      </c>
      <c r="D256" s="6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Shpenzimet_Komuna e Suharekes</vt:lpstr>
      <vt:lpstr>Te hyrat_Komuna e Suharekes</vt:lpstr>
      <vt:lpstr>L</vt:lpstr>
      <vt:lpstr>'Shpenzimet_Komuna e Suharekes'!Print_Area</vt:lpstr>
      <vt:lpstr>'Te hyrat_Komuna e Suharekes'!Print_Area</vt:lpstr>
      <vt:lpstr>'Shpenzimet_Komuna e Suharekes'!Print_Titles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ProTechno</cp:lastModifiedBy>
  <cp:lastPrinted>2020-10-19T20:23:08Z</cp:lastPrinted>
  <dcterms:created xsi:type="dcterms:W3CDTF">2015-03-12T08:53:45Z</dcterms:created>
  <dcterms:modified xsi:type="dcterms:W3CDTF">2021-01-08T14:01:50Z</dcterms:modified>
</cp:coreProperties>
</file>